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2" activeTab="2"/>
  </bookViews>
  <sheets>
    <sheet name="Инструкция" sheetId="1" r:id="rId1"/>
    <sheet name="Выбор субъекта РФ" sheetId="2" state="hidden" r:id="rId2"/>
    <sheet name="Титульный" sheetId="3" r:id="rId3"/>
    <sheet name="Указания по заполнению" sheetId="4" r:id="rId4"/>
    <sheet name="Отпуск ЭЭ сет организациями" sheetId="5" r:id="rId5"/>
    <sheet name="Проверка" sheetId="6" r:id="rId6"/>
    <sheet name="AllSheetsInThisWorkbook" sheetId="7" state="veryHidden" r:id="rId7"/>
    <sheet name="REESTR_ORG" sheetId="8" state="veryHidden" r:id="rId8"/>
    <sheet name="REESTR_FILTERED" sheetId="9" state="veryHidden" r:id="rId9"/>
    <sheet name="REESTR_MO" sheetId="10" state="veryHidden" r:id="rId10"/>
    <sheet name="TEHSHEET" sheetId="11" state="veryHidden" r:id="rId11"/>
    <sheet name="modProv" sheetId="12" state="veryHidden" r:id="rId12"/>
    <sheet name="modfrmReestr" sheetId="13" state="veryHidden" r:id="rId13"/>
    <sheet name="modCommandButton" sheetId="14" state="veryHidden" r:id="rId14"/>
    <sheet name="modReestr" sheetId="15" state="veryHidden" r:id="rId15"/>
  </sheets>
  <definedNames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'REESTR_MO'!$A$2:$C$128</definedName>
    <definedName name="LIST_ORG_EE">'REESTR_ORG'!$A$2:$H$99</definedName>
    <definedName name="LIST_ORG_WARM">'REESTR_ORG'!$B$2:$G$408</definedName>
    <definedName name="mo">'Титульный'!$F$21</definedName>
    <definedName name="MO_LIST_10">'REESTR_MO'!$B$43:$B$49</definedName>
    <definedName name="MO_LIST_11">'REESTR_MO'!$B$50:$B$55</definedName>
    <definedName name="MO_LIST_12">'REESTR_MO'!$B$56:$B$61</definedName>
    <definedName name="MO_LIST_13">'REESTR_MO'!$B$62:$B$68</definedName>
    <definedName name="MO_LIST_14">'REESTR_MO'!$B$69:$B$77</definedName>
    <definedName name="MO_LIST_15">'REESTR_MO'!$B$78:$B$80</definedName>
    <definedName name="MO_LIST_16">'REESTR_MO'!$B$81</definedName>
    <definedName name="MO_LIST_17">'REESTR_MO'!$B$82:$B$90</definedName>
    <definedName name="MO_LIST_18">'REESTR_MO'!$B$91:$B$96</definedName>
    <definedName name="MO_LIST_19">'REESTR_MO'!$B$97:$B$109</definedName>
    <definedName name="MO_LIST_2">'REESTR_MO'!$B$2:$B$10</definedName>
    <definedName name="MO_LIST_20">'REESTR_MO'!$B$110:$B$117</definedName>
    <definedName name="MO_LIST_21">'REESTR_MO'!$B$118:$B$123</definedName>
    <definedName name="MO_LIST_22">'REESTR_MO'!$B$124:$B$128</definedName>
    <definedName name="MO_LIST_23">'REESTR_MO'!$A$185:$A$203</definedName>
    <definedName name="MO_LIST_24">'REESTR_MO'!$A$204:$A$212</definedName>
    <definedName name="MO_LIST_25">'REESTR_MO'!$A$213:$A$219</definedName>
    <definedName name="MO_LIST_26">'REESTR_MO'!$A$220:$A$229</definedName>
    <definedName name="MO_LIST_27">'REESTR_MO'!$A$230:$A$240</definedName>
    <definedName name="MO_LIST_28">'REESTR_MO'!$A$241:$A$251</definedName>
    <definedName name="MO_LIST_29">'REESTR_MO'!$A$252:$A$261</definedName>
    <definedName name="MO_LIST_3">'REESTR_MO'!$B$11:$B$18</definedName>
    <definedName name="MO_LIST_30">'REESTR_MO'!$A$262:$A$281</definedName>
    <definedName name="MO_LIST_31">'REESTR_MO'!$A$282:$A$291</definedName>
    <definedName name="MO_LIST_32">'REESTR_MO'!$A$292:$A$299</definedName>
    <definedName name="MO_LIST_33">'REESTR_MO'!$A$300:$A$311</definedName>
    <definedName name="MO_LIST_34">'REESTR_MO'!$A$312:$A$319</definedName>
    <definedName name="MO_LIST_35">'REESTR_MO'!$A$320:$A$327</definedName>
    <definedName name="MO_LIST_36">'REESTR_MO'!$A$328</definedName>
    <definedName name="MO_LIST_37">'REESTR_MO'!$A$329:$A$344</definedName>
    <definedName name="MO_LIST_38">'REESTR_MO'!$A$345:$A$357</definedName>
    <definedName name="MO_LIST_39">'REESTR_MO'!$A$358:$A$364</definedName>
    <definedName name="MO_LIST_4">'REESTR_MO'!$B$19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'REESTR_MO'!$B$20</definedName>
    <definedName name="MO_LIST_6">'REESTR_MO'!$B$21</definedName>
    <definedName name="MO_LIST_7">'REESTR_MO'!$B$22</definedName>
    <definedName name="MO_LIST_8">'REESTR_MO'!$B$23:$B$27</definedName>
    <definedName name="MO_LIST_9">'REESTR_MO'!$B$28:$B$42</definedName>
    <definedName name="month">'Титульный'!$F$10</definedName>
    <definedName name="month_list">'TEHSHEET'!$F$1:$F$13</definedName>
    <definedName name="mr">'Титульный'!$F$19</definedName>
    <definedName name="MR_LIST">'REESTR_MO'!$D$2:$D$22</definedName>
    <definedName name="oktmo">'Титульный'!$F$23</definedName>
    <definedName name="org">'Титульный'!$F$13</definedName>
    <definedName name="REESTR_FILTERED">'REESTR_FILTERED'!$A$2:$H$14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<sst xmlns="http://schemas.openxmlformats.org/spreadsheetml/2006/main" count="1515" uniqueCount="883">
  <si>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</si>
  <si>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</si>
  <si>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</si>
  <si>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</si>
  <si>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</si>
  <si>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</si>
  <si>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</si>
  <si>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</si>
  <si>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</si>
  <si>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</si>
  <si>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</si>
  <si>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</si>
  <si>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</si>
  <si>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</si>
  <si>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</si>
  <si>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</si>
  <si>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</si>
  <si>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</si>
  <si>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</si>
  <si>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</si>
  <si>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</si>
  <si>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</si>
  <si>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</si>
  <si>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</si>
  <si>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</si>
  <si>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</si>
  <si>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</si>
  <si>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</si>
  <si>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</si>
  <si>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</si>
  <si>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</si>
  <si>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</si>
  <si>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</si>
  <si>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</si>
  <si>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</si>
  <si>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</si>
  <si>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</si>
  <si>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</si>
  <si>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</si>
  <si>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</si>
  <si>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</si>
  <si>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</si>
  <si>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</si>
  <si>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</si>
  <si>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</si>
  <si>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</si>
  <si>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</si>
  <si>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</si>
  <si>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</si>
  <si>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</si>
  <si>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</si>
  <si>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</si>
  <si>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</si>
  <si>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</si>
  <si>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</si>
  <si>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</si>
  <si>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</si>
  <si>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</si>
  <si>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</si>
  <si>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</si>
  <si>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</si>
  <si>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</si>
  <si>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</si>
  <si>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</si>
  <si>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</si>
  <si>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</si>
  <si>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</si>
  <si>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</si>
  <si>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</si>
  <si>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</si>
  <si>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</si>
  <si>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</si>
  <si>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</si>
  <si>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</si>
  <si>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</si>
  <si>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</si>
  <si>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</si>
  <si>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</si>
  <si>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</si>
  <si>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</si>
  <si>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</si>
  <si>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</si>
  <si>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</si>
  <si>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</si>
  <si>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</si>
  <si>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</si>
  <si>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</si>
  <si>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</si>
  <si>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</si>
  <si>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</si>
  <si>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</si>
  <si>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</si>
  <si>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</si>
  <si>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</si>
  <si>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</si>
  <si>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</si>
  <si>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</si>
  <si>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</si>
  <si>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</si>
  <si>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</si>
  <si>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</si>
  <si>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</si>
  <si>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</si>
  <si>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</si>
  <si>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</si>
  <si>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</si>
  <si>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</si>
  <si>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</si>
  <si>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</si>
  <si>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</si>
  <si>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</si>
  <si>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</si>
  <si>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</si>
  <si>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</si>
  <si>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</si>
  <si>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</si>
  <si>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</si>
  <si>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</si>
  <si>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</si>
  <si>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</si>
  <si>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</si>
  <si>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</si>
  <si>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</si>
  <si>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</si>
  <si>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</si>
  <si>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</si>
  <si>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</si>
  <si>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</si>
  <si>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</si>
  <si>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</si>
  <si>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</si>
  <si>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</si>
  <si>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</si>
  <si>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</si>
  <si>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</si>
  <si>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</si>
  <si>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</si>
  <si>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</si>
  <si>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</si>
  <si>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</si>
  <si>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</si>
  <si>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</si>
  <si>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</si>
  <si>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</si>
  <si>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</si>
  <si>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</si>
  <si>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</si>
  <si>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</si>
  <si>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</si>
  <si>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</si>
  <si>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</si>
  <si>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</si>
  <si>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</si>
  <si>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</si>
  <si>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</si>
  <si>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</si>
  <si>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</si>
  <si>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</si>
  <si>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</si>
  <si>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</si>
  <si>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</si>
  <si>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</si>
  <si>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</si>
  <si>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</si>
  <si>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</si>
  <si>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</si>
  <si>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</si>
  <si>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</si>
  <si>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</si>
  <si>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</si>
  <si>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</si>
  <si>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</si>
  <si>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</si>
  <si>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</si>
  <si>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</si>
  <si>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</si>
  <si>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</si>
  <si>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</si>
  <si>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</si>
  <si>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</si>
  <si>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</si>
  <si>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</si>
  <si>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</si>
  <si>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</si>
  <si>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</si>
  <si>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</si>
  <si>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</si>
  <si>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</si>
  <si>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</si>
  <si>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</si>
  <si>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</si>
  <si>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</si>
  <si>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</si>
  <si>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</si>
  <si>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</si>
  <si>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</si>
  <si>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</si>
  <si>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</si>
  <si>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</si>
  <si>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</si>
  <si>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</si>
  <si>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</si>
  <si>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</si>
  <si>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</si>
  <si>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</si>
  <si>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</si>
  <si>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</si>
  <si>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</si>
  <si>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</si>
  <si>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</si>
  <si>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</si>
  <si>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</si>
  <si>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</si>
  <si>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</si>
  <si>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</si>
  <si>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</si>
  <si>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</si>
  <si>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</si>
  <si>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</si>
  <si>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</si>
  <si>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</si>
  <si>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</si>
  <si>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</si>
  <si>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</si>
  <si>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</si>
  <si>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</si>
  <si>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</si>
  <si>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</si>
  <si>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</si>
  <si>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</si>
  <si>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</si>
  <si>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</si>
  <si>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</si>
  <si>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</si>
  <si>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</si>
  <si>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</si>
  <si>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</si>
  <si>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</si>
  <si>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</si>
  <si>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</si>
  <si>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</si>
  <si>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</si>
  <si>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</si>
  <si>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</si>
  <si>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</si>
  <si>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</si>
  <si>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</si>
  <si>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</si>
  <si>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</si>
  <si>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</si>
  <si>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</si>
  <si>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</si>
  <si>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</si>
  <si>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</si>
  <si>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</si>
  <si>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</si>
  <si>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</si>
  <si>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</si>
  <si>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</si>
  <si>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</si>
  <si>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</si>
  <si>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</si>
  <si>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</si>
  <si>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</si>
  <si>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</si>
  <si>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</si>
  <si>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</si>
  <si>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</si>
  <si>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  <r>
      <rPr>
        <b/>
        <sz val="10"/>
        <rFont val="Arial"/>
        <family val="2"/>
      </rPr>
      <t xml:space="preserve"> Графа 4</t>
    </r>
    <r>
      <rPr>
        <sz val="10"/>
        <rFont val="Arial"/>
        <family val="2"/>
      </rPr>
      <t xml:space="preserve"> заполняется только для</t>
    </r>
    <r>
      <rPr>
        <b/>
        <sz val="10"/>
        <rFont val="Arial"/>
        <family val="2"/>
      </rPr>
      <t xml:space="preserve"> строк 50 и 60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Графа 5</t>
    </r>
    <r>
      <rPr>
        <sz val="10"/>
        <rFont val="Arial"/>
        <family val="2"/>
      </rPr>
      <t xml:space="preserve"> заполняется для</t>
    </r>
    <r>
      <rPr>
        <b/>
        <sz val="10"/>
        <rFont val="Arial"/>
        <family val="2"/>
      </rPr>
      <t xml:space="preserve"> строк 70 и 80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Графа 6</t>
    </r>
    <r>
      <rPr>
        <sz val="10"/>
        <rFont val="Arial"/>
        <family val="2"/>
      </rPr>
      <t xml:space="preserve"> заполняется только для </t>
    </r>
    <r>
      <rPr>
        <b/>
        <sz val="10"/>
        <rFont val="Arial"/>
        <family val="2"/>
      </rPr>
      <t>строки 80</t>
    </r>
    <r>
      <rPr>
        <sz val="10"/>
        <rFont val="Arial"/>
        <family val="2"/>
      </rPr>
      <t>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</si>
  <si>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</si>
  <si>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</si>
  <si>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</si>
  <si>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</si>
  <si>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</si>
  <si>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</si>
  <si>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</si>
  <si>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</si>
  <si>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</si>
  <si>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</si>
  <si>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</si>
  <si>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</si>
  <si>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</si>
  <si>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</si>
  <si>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</si>
  <si>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</si>
  <si>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</si>
  <si>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</si>
  <si>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</si>
  <si>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</si>
  <si>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</si>
  <si>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</si>
  <si>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</si>
  <si>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</si>
  <si>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</si>
  <si>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</si>
  <si>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</si>
  <si>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</si>
  <si>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</si>
  <si>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</si>
  <si>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</si>
  <si>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</si>
  <si>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</si>
  <si>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</si>
  <si>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</si>
  <si>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</si>
  <si>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</si>
  <si>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</si>
  <si>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</si>
  <si>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</si>
  <si>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</si>
  <si>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</si>
  <si>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</si>
  <si>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</si>
  <si>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</si>
  <si>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</si>
  <si>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</si>
  <si>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</si>
  <si>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</si>
  <si>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</si>
  <si>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</si>
  <si>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</si>
  <si>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</si>
  <si>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</si>
  <si>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</si>
  <si>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</si>
  <si>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</si>
  <si>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</si>
  <si>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</si>
  <si>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</si>
  <si>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t>Александровский муниципальный район</t>
  </si>
  <si>
    <t>17605000</t>
  </si>
  <si>
    <t>Андреевское</t>
  </si>
  <si>
    <t>17605404</t>
  </si>
  <si>
    <t>Город Александров</t>
  </si>
  <si>
    <t>17605101</t>
  </si>
  <si>
    <t>Каринское</t>
  </si>
  <si>
    <t>17605444</t>
  </si>
  <si>
    <t>Краснопламенское</t>
  </si>
  <si>
    <t>17605448</t>
  </si>
  <si>
    <t>Следневское</t>
  </si>
  <si>
    <t>17605468</t>
  </si>
  <si>
    <t>город Карабаново</t>
  </si>
  <si>
    <t>17605105</t>
  </si>
  <si>
    <t>город Струнино</t>
  </si>
  <si>
    <t>17605108</t>
  </si>
  <si>
    <t>поселок Балакирево</t>
  </si>
  <si>
    <t>17605152</t>
  </si>
  <si>
    <t>Вязниковский муниципальный район</t>
  </si>
  <si>
    <t>17610000</t>
  </si>
  <si>
    <t>Город Вязники</t>
  </si>
  <si>
    <t>17610101</t>
  </si>
  <si>
    <t>Октябрьское</t>
  </si>
  <si>
    <t>17610445</t>
  </si>
  <si>
    <t>Паустовское</t>
  </si>
  <si>
    <t>17610444</t>
  </si>
  <si>
    <t>Сарыевское</t>
  </si>
  <si>
    <t>17610448</t>
  </si>
  <si>
    <t>Степанцевское</t>
  </si>
  <si>
    <t>17610460</t>
  </si>
  <si>
    <t>поселок Мстера</t>
  </si>
  <si>
    <t>17610160</t>
  </si>
  <si>
    <t>поселок Никологоры</t>
  </si>
  <si>
    <t>17610165</t>
  </si>
  <si>
    <t>Город Владимир</t>
  </si>
  <si>
    <t>17701000</t>
  </si>
  <si>
    <t>Город Гусь-Хрустальный</t>
  </si>
  <si>
    <t>17720000</t>
  </si>
  <si>
    <t>Город Ковров</t>
  </si>
  <si>
    <t>17725000</t>
  </si>
  <si>
    <t>Город Радужный (ЗАТО)</t>
  </si>
  <si>
    <t>17737000</t>
  </si>
  <si>
    <t>Гороховецкий муниципальный район</t>
  </si>
  <si>
    <t>17615000</t>
  </si>
  <si>
    <t>Город Гороховец</t>
  </si>
  <si>
    <t>17615101</t>
  </si>
  <si>
    <t>Денисовское</t>
  </si>
  <si>
    <t>17615412</t>
  </si>
  <si>
    <t>Куприяновское</t>
  </si>
  <si>
    <t>17615420</t>
  </si>
  <si>
    <t>Фоминское</t>
  </si>
  <si>
    <t>17615436</t>
  </si>
  <si>
    <t>Гусь-Хрустальный муниципальный район</t>
  </si>
  <si>
    <t>17620000</t>
  </si>
  <si>
    <t>Город Курлово</t>
  </si>
  <si>
    <t>17620115</t>
  </si>
  <si>
    <t>Григорьевское</t>
  </si>
  <si>
    <t>17620428</t>
  </si>
  <si>
    <t>Демидовское</t>
  </si>
  <si>
    <t>17620430</t>
  </si>
  <si>
    <t>Краснооктябрьское сельское поселение</t>
  </si>
  <si>
    <t>17620444</t>
  </si>
  <si>
    <t>Купреевское сельское поселение</t>
  </si>
  <si>
    <t>17620452</t>
  </si>
  <si>
    <t>Уляхинское сельское поселение</t>
  </si>
  <si>
    <t>17620488</t>
  </si>
  <si>
    <t>поселок Анопино</t>
  </si>
  <si>
    <t>17620420</t>
  </si>
  <si>
    <t>поселок Великодворский</t>
  </si>
  <si>
    <t>17620426</t>
  </si>
  <si>
    <t>поселок Добрятино</t>
  </si>
  <si>
    <t>17620434</t>
  </si>
  <si>
    <t>поселок Золотково</t>
  </si>
  <si>
    <t>17620435</t>
  </si>
  <si>
    <t>поселок Иванищи</t>
  </si>
  <si>
    <t>17620438</t>
  </si>
  <si>
    <t>поселок Красное Эхо</t>
  </si>
  <si>
    <t>17620442</t>
  </si>
  <si>
    <t>поселок Мезиновский</t>
  </si>
  <si>
    <t>17620458</t>
  </si>
  <si>
    <t>поселок Уршельский</t>
  </si>
  <si>
    <t>17620490</t>
  </si>
  <si>
    <t>Камешковский муниципальный район</t>
  </si>
  <si>
    <t>17625000</t>
  </si>
  <si>
    <t>Брызгаловское</t>
  </si>
  <si>
    <t>17625404</t>
  </si>
  <si>
    <t>Вахромеевское</t>
  </si>
  <si>
    <t>17625408</t>
  </si>
  <si>
    <t>Второвское</t>
  </si>
  <si>
    <t>17625412</t>
  </si>
  <si>
    <t>Город Камешково</t>
  </si>
  <si>
    <t>17625101</t>
  </si>
  <si>
    <t>Пенкинское</t>
  </si>
  <si>
    <t>17625424</t>
  </si>
  <si>
    <t>Сергеихинское</t>
  </si>
  <si>
    <t>17625428</t>
  </si>
  <si>
    <t>Киржачский муниципальный район</t>
  </si>
  <si>
    <t>17630000</t>
  </si>
  <si>
    <t>Горкинское</t>
  </si>
  <si>
    <t>17630408</t>
  </si>
  <si>
    <t>Город Киржач</t>
  </si>
  <si>
    <t>17630101</t>
  </si>
  <si>
    <t>Кипревское</t>
  </si>
  <si>
    <t>17630420</t>
  </si>
  <si>
    <t>Першинское</t>
  </si>
  <si>
    <t>17630426</t>
  </si>
  <si>
    <t>Филипповское</t>
  </si>
  <si>
    <t>17630436</t>
  </si>
  <si>
    <t>Ковровский муниципальный район</t>
  </si>
  <si>
    <t>17635000</t>
  </si>
  <si>
    <t>Ивановское</t>
  </si>
  <si>
    <t>17635408</t>
  </si>
  <si>
    <t>Клязьминское</t>
  </si>
  <si>
    <t>17635412</t>
  </si>
  <si>
    <t>Малыгинское</t>
  </si>
  <si>
    <t>17635415</t>
  </si>
  <si>
    <t>Новосельское</t>
  </si>
  <si>
    <t>17635420</t>
  </si>
  <si>
    <t>Поселок Мелехово</t>
  </si>
  <si>
    <t>17635173</t>
  </si>
  <si>
    <t>Кольчугинский муниципальный район</t>
  </si>
  <si>
    <t>17640000</t>
  </si>
  <si>
    <t>Бавленское</t>
  </si>
  <si>
    <t>17640404</t>
  </si>
  <si>
    <t>Город Кольчугино</t>
  </si>
  <si>
    <t>17640101</t>
  </si>
  <si>
    <t>Есиплевское сельское поселение</t>
  </si>
  <si>
    <t>17640416</t>
  </si>
  <si>
    <t>Ильинское</t>
  </si>
  <si>
    <t>17640424</t>
  </si>
  <si>
    <t>Раздольевское</t>
  </si>
  <si>
    <t>17640442</t>
  </si>
  <si>
    <t>Флорищинское</t>
  </si>
  <si>
    <t>17640444</t>
  </si>
  <si>
    <t>Меленковский муниципальный район</t>
  </si>
  <si>
    <t>17642000</t>
  </si>
  <si>
    <t>Бутылицкое</t>
  </si>
  <si>
    <t>17642412</t>
  </si>
  <si>
    <t>Город Меленки</t>
  </si>
  <si>
    <t>17642101</t>
  </si>
  <si>
    <t>Даниловское</t>
  </si>
  <si>
    <t>17642424</t>
  </si>
  <si>
    <t>Денятинское</t>
  </si>
  <si>
    <t>17642428</t>
  </si>
  <si>
    <t>Дмитриевогорское</t>
  </si>
  <si>
    <t>17642432</t>
  </si>
  <si>
    <t>Илькинское сельское поселение</t>
  </si>
  <si>
    <t>17642440</t>
  </si>
  <si>
    <t>Ляховское</t>
  </si>
  <si>
    <t>17642452</t>
  </si>
  <si>
    <t>Тургеневское</t>
  </si>
  <si>
    <t>17642480</t>
  </si>
  <si>
    <t>Муромский муниципальный район</t>
  </si>
  <si>
    <t>17644000</t>
  </si>
  <si>
    <t>Борисоглебское</t>
  </si>
  <si>
    <t>17644408</t>
  </si>
  <si>
    <t>Ковардицкое</t>
  </si>
  <si>
    <t>17644424</t>
  </si>
  <si>
    <t>Округ Муром</t>
  </si>
  <si>
    <t>17735000</t>
  </si>
  <si>
    <t>Петушинский муниципальный район</t>
  </si>
  <si>
    <t>17646000</t>
  </si>
  <si>
    <t>Город Костерево</t>
  </si>
  <si>
    <t>17646110</t>
  </si>
  <si>
    <t>Нагорное</t>
  </si>
  <si>
    <t>17646448</t>
  </si>
  <si>
    <t>Пекшинское</t>
  </si>
  <si>
    <t>17646454</t>
  </si>
  <si>
    <t>Петушинское</t>
  </si>
  <si>
    <t>17646456</t>
  </si>
  <si>
    <t>город Петушки</t>
  </si>
  <si>
    <t>17646101</t>
  </si>
  <si>
    <t>город Покров</t>
  </si>
  <si>
    <t>17646120</t>
  </si>
  <si>
    <t>поселок Вольгинский</t>
  </si>
  <si>
    <t>17646153</t>
  </si>
  <si>
    <t>поселок Городищи</t>
  </si>
  <si>
    <t>17646157</t>
  </si>
  <si>
    <t>Селивановский муниципальный район</t>
  </si>
  <si>
    <t>17648000</t>
  </si>
  <si>
    <t>Волосатовское</t>
  </si>
  <si>
    <t>17648408</t>
  </si>
  <si>
    <t>Малышевское</t>
  </si>
  <si>
    <t>17648416</t>
  </si>
  <si>
    <t>Новлянское</t>
  </si>
  <si>
    <t>17648424</t>
  </si>
  <si>
    <t>Поселок Красная Горбатка</t>
  </si>
  <si>
    <t>17648151</t>
  </si>
  <si>
    <t>Чертковское</t>
  </si>
  <si>
    <t>17648444</t>
  </si>
  <si>
    <t>Собинский муниципальный район</t>
  </si>
  <si>
    <t>17650000</t>
  </si>
  <si>
    <t>Асерховское</t>
  </si>
  <si>
    <t>17650404</t>
  </si>
  <si>
    <t>Березниковское</t>
  </si>
  <si>
    <t>17650412</t>
  </si>
  <si>
    <t>Воршинское</t>
  </si>
  <si>
    <t>17650420</t>
  </si>
  <si>
    <t>Город Лакинск</t>
  </si>
  <si>
    <t>17650110</t>
  </si>
  <si>
    <t>Колокшанское</t>
  </si>
  <si>
    <t>17650440</t>
  </si>
  <si>
    <t>Копнинское</t>
  </si>
  <si>
    <t>17650444</t>
  </si>
  <si>
    <t>Куриловское</t>
  </si>
  <si>
    <t>17650460</t>
  </si>
  <si>
    <t>Рождественское</t>
  </si>
  <si>
    <t>17650448</t>
  </si>
  <si>
    <t>Толпуховское</t>
  </si>
  <si>
    <t>17650450</t>
  </si>
  <si>
    <t>Черкутинское</t>
  </si>
  <si>
    <t>17650456</t>
  </si>
  <si>
    <t>город Собинка</t>
  </si>
  <si>
    <t>17650101</t>
  </si>
  <si>
    <t>поселок Ставрово</t>
  </si>
  <si>
    <t>17650157</t>
  </si>
  <si>
    <t>Судогодский муниципальный район</t>
  </si>
  <si>
    <t>17652000</t>
  </si>
  <si>
    <t>17652404</t>
  </si>
  <si>
    <t>Вяткинское</t>
  </si>
  <si>
    <t>17652408</t>
  </si>
  <si>
    <t>Головинское</t>
  </si>
  <si>
    <t>17652420</t>
  </si>
  <si>
    <t>Город Судогда</t>
  </si>
  <si>
    <t>17652101</t>
  </si>
  <si>
    <t>Лавровское</t>
  </si>
  <si>
    <t>17652440</t>
  </si>
  <si>
    <t>Мошокское</t>
  </si>
  <si>
    <t>17652432</t>
  </si>
  <si>
    <t>Муромцевское</t>
  </si>
  <si>
    <t>17652434</t>
  </si>
  <si>
    <t>Суздальский муниципальный район</t>
  </si>
  <si>
    <t>17654000</t>
  </si>
  <si>
    <t>Боголюбовское</t>
  </si>
  <si>
    <t>17654403</t>
  </si>
  <si>
    <t>Город Суздаль</t>
  </si>
  <si>
    <t>17654101</t>
  </si>
  <si>
    <t>Новоалександровское</t>
  </si>
  <si>
    <t>17654432</t>
  </si>
  <si>
    <t>Павловское</t>
  </si>
  <si>
    <t>17654436</t>
  </si>
  <si>
    <t>Селецкое</t>
  </si>
  <si>
    <t>17654412</t>
  </si>
  <si>
    <t>Юрьев-Польский муниципальный район</t>
  </si>
  <si>
    <t>17656000</t>
  </si>
  <si>
    <t>Город Юрьев-Польский</t>
  </si>
  <si>
    <t>17656101</t>
  </si>
  <si>
    <t>Красносельское</t>
  </si>
  <si>
    <t>17656416</t>
  </si>
  <si>
    <t>Небыловское</t>
  </si>
  <si>
    <t>17656432</t>
  </si>
  <si>
    <t>Симское</t>
  </si>
  <si>
    <t>17656448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</si>
  <si>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</si>
  <si>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</si>
  <si>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</si>
  <si>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</si>
  <si>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</si>
  <si>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</si>
  <si>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</si>
  <si>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</si>
  <si>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</si>
  <si>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</si>
  <si>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</si>
  <si>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</si>
  <si>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</si>
  <si>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</si>
  <si>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</si>
  <si>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</si>
  <si>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</si>
  <si>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</si>
  <si>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</si>
  <si>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</si>
  <si>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</si>
  <si>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МО_ОКТМО</t>
  </si>
  <si>
    <t>ИМЯ ДИАПАЗОНА</t>
  </si>
  <si>
    <t>Дата последнего обновления реестра МР/МО: 31.03.2011 11:14:56</t>
  </si>
  <si>
    <t>МУП "Александровэлектросеть"</t>
  </si>
  <si>
    <t>3301025780</t>
  </si>
  <si>
    <t>330101001</t>
  </si>
  <si>
    <t>Сетевая компания</t>
  </si>
  <si>
    <t>ОАО "Александровискож"</t>
  </si>
  <si>
    <t>3301001476</t>
  </si>
  <si>
    <t>ООО "Электросистемы"</t>
  </si>
  <si>
    <t>3301023310</t>
  </si>
  <si>
    <t>ОАО "Энергетик" г. Карабаново</t>
  </si>
  <si>
    <t>3311017323</t>
  </si>
  <si>
    <t>331101001</t>
  </si>
  <si>
    <t>ОАО "ОСВАР" г. Вязники</t>
  </si>
  <si>
    <t>3303001023</t>
  </si>
  <si>
    <t>330250001</t>
  </si>
  <si>
    <t>ООО "Вязниковская горэлектросеть"</t>
  </si>
  <si>
    <t>3338004530</t>
  </si>
  <si>
    <t>333801001</t>
  </si>
  <si>
    <t>ООО "Промэнерго" г.Вязники</t>
  </si>
  <si>
    <t>3338005734</t>
  </si>
  <si>
    <t>ООО "Энергетик" г.Вязники</t>
  </si>
  <si>
    <t>3303006688</t>
  </si>
  <si>
    <t>330301001</t>
  </si>
  <si>
    <t>ОАО "Мстерский завод керамических стеновых материалов"</t>
  </si>
  <si>
    <t>3312000210</t>
  </si>
  <si>
    <t>331201001</t>
  </si>
  <si>
    <t>ЗАО "Агротех"</t>
  </si>
  <si>
    <t>3302000612</t>
  </si>
  <si>
    <t>370201001</t>
  </si>
  <si>
    <t>ЗАО "Стройэнерго"</t>
  </si>
  <si>
    <t>3302000108</t>
  </si>
  <si>
    <t>332801001</t>
  </si>
  <si>
    <t>ОАО "Владимир Союзпроммонтаж"</t>
  </si>
  <si>
    <t>3328412522</t>
  </si>
  <si>
    <t>ОАО "Владимирская областная электросетевая компания"</t>
  </si>
  <si>
    <t>3329038170</t>
  </si>
  <si>
    <t>332701001</t>
  </si>
  <si>
    <t>ОАО "Владимирские коммунальные системы"</t>
  </si>
  <si>
    <t>3327329166</t>
  </si>
  <si>
    <t>Сбытовая компания</t>
  </si>
  <si>
    <t>ОАО "Владимирский завод "Электроприбор"</t>
  </si>
  <si>
    <t>3328100682</t>
  </si>
  <si>
    <t>ОАО "Владимирский завод железобетонных изделий"</t>
  </si>
  <si>
    <t>3327100658</t>
  </si>
  <si>
    <t>ОАО "Владимирский химический завод"</t>
  </si>
  <si>
    <t>3302000669</t>
  </si>
  <si>
    <t>332901001</t>
  </si>
  <si>
    <t>ОАО "Владимирэнергосбыт" (УК МРГ-Инвест")</t>
  </si>
  <si>
    <t>3302021309</t>
  </si>
  <si>
    <t>ОАО "Полимерсинтез"</t>
  </si>
  <si>
    <t>3329000151</t>
  </si>
  <si>
    <t>ОАО "Территориальная генерирующая компания № 6"</t>
  </si>
  <si>
    <t>5257072937</t>
  </si>
  <si>
    <t>332902001</t>
  </si>
  <si>
    <t>Региональная генерация</t>
  </si>
  <si>
    <t>ОАО ВЗПО "Техника"</t>
  </si>
  <si>
    <t>3327101115</t>
  </si>
  <si>
    <t>ООО "Владимирская энергосбытовая компания ВЭСК"</t>
  </si>
  <si>
    <t>3329030727</t>
  </si>
  <si>
    <t>ООО "Владимирский завод крупнопанельного домостроения"</t>
  </si>
  <si>
    <t>3328407201</t>
  </si>
  <si>
    <t>ООО "Гарант Энерго"</t>
  </si>
  <si>
    <t>7709782777</t>
  </si>
  <si>
    <t>770901001</t>
  </si>
  <si>
    <t>ООО "Детская одежда"</t>
  </si>
  <si>
    <t>3328405099</t>
  </si>
  <si>
    <t>ООО "Камешковотепло"</t>
  </si>
  <si>
    <t>3315094304</t>
  </si>
  <si>
    <t>331501001</t>
  </si>
  <si>
    <t>ООО "М-АВТО"</t>
  </si>
  <si>
    <t>3302020802</t>
  </si>
  <si>
    <t>ООО "Монострой"</t>
  </si>
  <si>
    <t>3329011322</t>
  </si>
  <si>
    <t>ООО "ПромРЭС"</t>
  </si>
  <si>
    <t>3327323566</t>
  </si>
  <si>
    <t>ООО "Русэнергоресурс"</t>
  </si>
  <si>
    <t>7706288496</t>
  </si>
  <si>
    <t>000000000</t>
  </si>
  <si>
    <t>ООО "СтройГарант"</t>
  </si>
  <si>
    <t>3329038349</t>
  </si>
  <si>
    <t>ООО "Тирада"</t>
  </si>
  <si>
    <t>3328420481</t>
  </si>
  <si>
    <t>ООО "ЭнергоАктив"</t>
  </si>
  <si>
    <t>3328454917</t>
  </si>
  <si>
    <t>ООО "ЭнергоСервис"</t>
  </si>
  <si>
    <t>7707576602</t>
  </si>
  <si>
    <t>770101001</t>
  </si>
  <si>
    <t>ООО "Энергопрогноз"</t>
  </si>
  <si>
    <t>3328454924</t>
  </si>
  <si>
    <t>ООО УК "Ладога"</t>
  </si>
  <si>
    <t>3329035820</t>
  </si>
  <si>
    <t>ФГУП ГНПП "Крона"</t>
  </si>
  <si>
    <t>3327101250</t>
  </si>
  <si>
    <t>Филиал ОАО "РЖД" Горьковская железная дорога"</t>
  </si>
  <si>
    <t>7708503727</t>
  </si>
  <si>
    <t>111111111</t>
  </si>
  <si>
    <t>Филиал ОАО "РЖД" Московская железная дорога"</t>
  </si>
  <si>
    <t>222222222</t>
  </si>
  <si>
    <t>Филиал ОАО "РЖД" Северная железная дорога"</t>
  </si>
  <si>
    <t>333333333</t>
  </si>
  <si>
    <t>филиал "Владимирэнерго" ОАО "МРСК Центра и Приволжья"</t>
  </si>
  <si>
    <t>5260200603</t>
  </si>
  <si>
    <t>ОАО "Армагус"</t>
  </si>
  <si>
    <t>3304000752</t>
  </si>
  <si>
    <t>330401001</t>
  </si>
  <si>
    <t>ОАО "Гусевский стекольный завод им. Ф.Э. Дзержинского"</t>
  </si>
  <si>
    <t>3304001065</t>
  </si>
  <si>
    <t>ООО "Энергоресурс"</t>
  </si>
  <si>
    <t>3304011850</t>
  </si>
  <si>
    <t>ОАО "Ковровский приборостроительный завод"</t>
  </si>
  <si>
    <t>3305042297</t>
  </si>
  <si>
    <t>330501001</t>
  </si>
  <si>
    <t>ОАО "Ковровское карьероуправление"</t>
  </si>
  <si>
    <t>3317004031</t>
  </si>
  <si>
    <t>331701001</t>
  </si>
  <si>
    <t>ООО "Ковровэлектросетьремонт"</t>
  </si>
  <si>
    <t>3305054711</t>
  </si>
  <si>
    <t>Город Нижний Новгород</t>
  </si>
  <si>
    <t/>
  </si>
  <si>
    <t>ООО "ТД "Энергосервис"</t>
  </si>
  <si>
    <t>5030040730</t>
  </si>
  <si>
    <t>503001000</t>
  </si>
  <si>
    <t>ЗАО "Радугаэнерго"</t>
  </si>
  <si>
    <t>3308004388</t>
  </si>
  <si>
    <t>330801001</t>
  </si>
  <si>
    <t>ООО "Радугагорэнерго"</t>
  </si>
  <si>
    <t>3308004959</t>
  </si>
  <si>
    <t>Город Рязань</t>
  </si>
  <si>
    <t>61701001</t>
  </si>
  <si>
    <t>ОАО "РЭСК"</t>
  </si>
  <si>
    <t>6229049014</t>
  </si>
  <si>
    <t>622901001</t>
  </si>
  <si>
    <t>Город Саратов</t>
  </si>
  <si>
    <t>63701000</t>
  </si>
  <si>
    <t>Филиал ОАО "РЖД" Трансэнерго Юго-Восточная дирекция по энергообеспечению</t>
  </si>
  <si>
    <t>366631028</t>
  </si>
  <si>
    <t>ЗАО "Горэнерго" г. Гороховец</t>
  </si>
  <si>
    <t>3313005443</t>
  </si>
  <si>
    <t>331301001</t>
  </si>
  <si>
    <t>ООО "Горэнерго" г.Гороховец</t>
  </si>
  <si>
    <t>3338005526</t>
  </si>
  <si>
    <t>ЗАО фирма "Символ"</t>
  </si>
  <si>
    <t>3314000631</t>
  </si>
  <si>
    <t>331401001</t>
  </si>
  <si>
    <t>ООО "РАСКО"</t>
  </si>
  <si>
    <t>3302017743</t>
  </si>
  <si>
    <t>ООО "Золотковоэнерго"</t>
  </si>
  <si>
    <t>3314005164</t>
  </si>
  <si>
    <t>ООО "Красное Эхо"</t>
  </si>
  <si>
    <t>3314006390</t>
  </si>
  <si>
    <t>ОАО "Ткацкая фабрика "Медтекс"</t>
  </si>
  <si>
    <t>3315000257</t>
  </si>
  <si>
    <t>ОАО Фабрика "Свобода"</t>
  </si>
  <si>
    <t>3316005272</t>
  </si>
  <si>
    <t>331601001</t>
  </si>
  <si>
    <t>ОАО "Завод Автосвет"</t>
  </si>
  <si>
    <t>3316002049</t>
  </si>
  <si>
    <t>ОАО "Киржачский инструментальный завод"</t>
  </si>
  <si>
    <t>3316009076</t>
  </si>
  <si>
    <t>Першинский филиал ОАО НПО "Наука"</t>
  </si>
  <si>
    <t>7714005350</t>
  </si>
  <si>
    <t>331602001</t>
  </si>
  <si>
    <t>Першинское УМПП ЖКХ</t>
  </si>
  <si>
    <t>3316004945</t>
  </si>
  <si>
    <t>ООО "Литмаш-М"</t>
  </si>
  <si>
    <t>3319006108</t>
  </si>
  <si>
    <t>331901001</t>
  </si>
  <si>
    <t>Москва</t>
  </si>
  <si>
    <t>45000000</t>
  </si>
  <si>
    <t>ОАО "АтомЭнергоСбыт"</t>
  </si>
  <si>
    <t>7704228075</t>
  </si>
  <si>
    <t>770401001</t>
  </si>
  <si>
    <t>ОАО "Мосэнергосбыт"</t>
  </si>
  <si>
    <t>7736520080</t>
  </si>
  <si>
    <t>997450001</t>
  </si>
  <si>
    <t>ОАО «Московское городское энергосбытовое предприятие»</t>
  </si>
  <si>
    <t>7743628060</t>
  </si>
  <si>
    <t>774301001</t>
  </si>
  <si>
    <t>ООО "Дизаж М"</t>
  </si>
  <si>
    <t>7728587330</t>
  </si>
  <si>
    <t>772901001</t>
  </si>
  <si>
    <t>ООО "РУСЭНЕРГОСБЫТ"</t>
  </si>
  <si>
    <t>7706284124</t>
  </si>
  <si>
    <t>770601001</t>
  </si>
  <si>
    <t>г.Москва</t>
  </si>
  <si>
    <t>45000001</t>
  </si>
  <si>
    <t>ОАО "28 электрическая сеть"</t>
  </si>
  <si>
    <t>2704016508</t>
  </si>
  <si>
    <t>770501001</t>
  </si>
  <si>
    <t>Муниципальные образования города Москвы</t>
  </si>
  <si>
    <t>Город Москва</t>
  </si>
  <si>
    <t>04530000</t>
  </si>
  <si>
    <t>Общество с ограниченной ответственностью "РН-Энерго"</t>
  </si>
  <si>
    <t>7706525041</t>
  </si>
  <si>
    <t>772501001</t>
  </si>
  <si>
    <t>МУП "Горэлектросеть" г. Муром</t>
  </si>
  <si>
    <t>3307002148</t>
  </si>
  <si>
    <t>333401001</t>
  </si>
  <si>
    <t>ОАО "Муромтепловоз"</t>
  </si>
  <si>
    <t>3307001169</t>
  </si>
  <si>
    <t>ФГУП "Муромский приборостроительный завод"</t>
  </si>
  <si>
    <t>3307001786</t>
  </si>
  <si>
    <t>Пермский городской округ</t>
  </si>
  <si>
    <t>57701000</t>
  </si>
  <si>
    <t>Горьковская дирекция ОАО «РЖД»</t>
  </si>
  <si>
    <t>525745022</t>
  </si>
  <si>
    <t>ООО "Костеревские ГЭС"</t>
  </si>
  <si>
    <t>3321027120</t>
  </si>
  <si>
    <t>332101001</t>
  </si>
  <si>
    <t>ЗАО "Петушинский металлический завод"</t>
  </si>
  <si>
    <t>3321001604</t>
  </si>
  <si>
    <t>ОАО "Петушинский завод силикатного кирпича"</t>
  </si>
  <si>
    <t>3321000103</t>
  </si>
  <si>
    <t>ООО "Строим вместе счастливое детство"</t>
  </si>
  <si>
    <t>5018086801</t>
  </si>
  <si>
    <t>ООО "Сантехмонтаж"</t>
  </si>
  <si>
    <t>3321000199</t>
  </si>
  <si>
    <t>ОАО "Покровский завод биопрепаратов"</t>
  </si>
  <si>
    <t>3321019150</t>
  </si>
  <si>
    <t>ООО "Текстильная компания"Городищенская отделочная фабрика"</t>
  </si>
  <si>
    <t>3321022450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</si>
  <si>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</si>
  <si>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</si>
  <si>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</si>
  <si>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</si>
  <si>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</si>
  <si>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ЭСО</t>
  </si>
  <si>
    <t>ОАО "Автоприборкомплекс"</t>
  </si>
  <si>
    <t>3323000116</t>
  </si>
  <si>
    <t>332301001</t>
  </si>
  <si>
    <t>МУП "Лакинская мануфактура"</t>
  </si>
  <si>
    <t>3309005338</t>
  </si>
  <si>
    <t>330901001</t>
  </si>
  <si>
    <t>ОАО "Ставровский завод АТО"</t>
  </si>
  <si>
    <t>3323000123</t>
  </si>
  <si>
    <t>ООО "КАПИТАЛ МАГНЕЗИТ"</t>
  </si>
  <si>
    <t>3324009922</t>
  </si>
  <si>
    <t>332401001</t>
  </si>
  <si>
    <t>ГНУ ВНИИОУ Россельхозакадемии (п.Вяткино)</t>
  </si>
  <si>
    <t>3324003261</t>
  </si>
  <si>
    <t>ООО "ПромЭнерго" г.Судогда</t>
  </si>
  <si>
    <t>3324121145</t>
  </si>
  <si>
    <t>ООО "Энергопром" г.Судогда</t>
  </si>
  <si>
    <t>3324121089</t>
  </si>
  <si>
    <t>город Железногорск</t>
  </si>
  <si>
    <t>38705000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</si>
  <si>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</si>
  <si>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</si>
  <si>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</si>
  <si>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</si>
  <si>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</si>
  <si>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ООО "ГРИНН Энергосбыт"</t>
  </si>
  <si>
    <t>4632116134</t>
  </si>
  <si>
    <t>463201001</t>
  </si>
  <si>
    <t>ООО "Сбытэнерго"</t>
  </si>
  <si>
    <t>4632039190</t>
  </si>
  <si>
    <t>ООО "Электроснабжение"</t>
  </si>
  <si>
    <t>4632118318</t>
  </si>
  <si>
    <t>ООО "Энерголинк"</t>
  </si>
  <si>
    <t>4627223010</t>
  </si>
  <si>
    <t>462801001</t>
  </si>
  <si>
    <t>городской округ Сызрань</t>
  </si>
  <si>
    <t>36735000</t>
  </si>
  <si>
    <t>СНПЗ</t>
  </si>
  <si>
    <t>6325004584</t>
  </si>
  <si>
    <t>997150001</t>
  </si>
  <si>
    <t>Дата последнего обновления реестра организаций: 31.03.2011 11:14:57</t>
  </si>
  <si>
    <t>125124 г.Москва, 3-я улица Ямского поля,влад.2</t>
  </si>
  <si>
    <t>601023 п.Першино,Киржачского района,Владимирской области ул.Школьная д.7а</t>
  </si>
  <si>
    <t>Колесников Сергей Николаевич</t>
  </si>
  <si>
    <t>(49237) 76-2-02</t>
  </si>
  <si>
    <t>Пономарева Е.И.</t>
  </si>
  <si>
    <t>(49237) 76-4-13 доб. 485</t>
  </si>
  <si>
    <t>Ильин А.Е.</t>
  </si>
  <si>
    <t>главный энергетик</t>
  </si>
  <si>
    <t>(49237) 76-4-13 доб.484</t>
  </si>
  <si>
    <t>23106@bk.ru</t>
  </si>
  <si>
    <t>81571138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</si>
</sst>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138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1" fillId="0" borderId="1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41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174" applyFont="1" applyFill="1" applyBorder="1" applyAlignment="1" applyProtection="1">
      <alignment horizontal="left" vertical="top"/>
      <protection/>
    </xf>
    <xf numFmtId="0" fontId="19" fillId="30" borderId="0" xfId="1174" applyFont="1" applyFill="1" applyBorder="1" applyAlignment="1" applyProtection="1">
      <alignment vertical="center"/>
      <protection/>
    </xf>
    <xf numFmtId="0" fontId="19" fillId="31" borderId="17" xfId="1174" applyFont="1" applyFill="1" applyBorder="1" applyAlignment="1" applyProtection="1">
      <alignment horizontal="center" vertical="center"/>
      <protection/>
    </xf>
    <xf numFmtId="0" fontId="19" fillId="30" borderId="0" xfId="1174" applyFont="1" applyFill="1" applyBorder="1" applyAlignment="1" applyProtection="1">
      <alignment horizontal="left" vertical="center" indent="1"/>
      <protection/>
    </xf>
    <xf numFmtId="0" fontId="19" fillId="22" borderId="17" xfId="1174" applyFont="1" applyFill="1" applyBorder="1" applyAlignment="1" applyProtection="1">
      <alignment horizontal="center" vertical="center"/>
      <protection/>
    </xf>
    <xf numFmtId="0" fontId="19" fillId="3" borderId="17" xfId="1166" applyFont="1" applyFill="1" applyBorder="1" applyAlignment="1" applyProtection="1">
      <alignment horizontal="center" vertical="center"/>
      <protection/>
    </xf>
    <xf numFmtId="0" fontId="4" fillId="0" borderId="0" xfId="1167" applyProtection="1">
      <alignment/>
      <protection/>
    </xf>
    <xf numFmtId="0" fontId="50" fillId="0" borderId="0" xfId="1170" applyFont="1" applyAlignment="1" applyProtection="1">
      <alignment vertical="center"/>
      <protection/>
    </xf>
    <xf numFmtId="0" fontId="51" fillId="0" borderId="0" xfId="1170" applyFont="1" applyAlignment="1" applyProtection="1">
      <alignment horizontal="center" vertical="center"/>
      <protection/>
    </xf>
    <xf numFmtId="0" fontId="50" fillId="0" borderId="0" xfId="1170" applyFont="1" applyAlignment="1" applyProtection="1">
      <alignment horizontal="center" vertical="center"/>
      <protection/>
    </xf>
    <xf numFmtId="0" fontId="52" fillId="0" borderId="0" xfId="117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170" applyNumberFormat="1" applyFont="1" applyProtection="1">
      <alignment/>
      <protection/>
    </xf>
    <xf numFmtId="0" fontId="50" fillId="0" borderId="0" xfId="1170" applyFont="1" applyProtection="1">
      <alignment/>
      <protection/>
    </xf>
    <xf numFmtId="0" fontId="49" fillId="0" borderId="0" xfId="1169" applyFont="1" applyProtection="1">
      <alignment/>
      <protection/>
    </xf>
    <xf numFmtId="49" fontId="49" fillId="0" borderId="0" xfId="1170" applyNumberFormat="1" applyFont="1" applyProtection="1">
      <alignment/>
      <protection/>
    </xf>
    <xf numFmtId="0" fontId="49" fillId="0" borderId="0" xfId="1170" applyFont="1" applyProtection="1">
      <alignment/>
      <protection/>
    </xf>
    <xf numFmtId="0" fontId="49" fillId="0" borderId="0" xfId="1170" applyFont="1" applyBorder="1" applyProtection="1">
      <alignment/>
      <protection/>
    </xf>
    <xf numFmtId="0" fontId="50" fillId="0" borderId="0" xfId="1170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168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162" applyNumberFormat="1" applyProtection="1">
      <alignment vertical="top"/>
      <protection/>
    </xf>
    <xf numFmtId="0" fontId="50" fillId="0" borderId="0" xfId="1170" applyFont="1" applyAlignment="1" applyProtection="1">
      <alignment horizontal="left" vertical="center"/>
      <protection/>
    </xf>
    <xf numFmtId="49" fontId="0" fillId="3" borderId="14" xfId="1159" applyFont="1" applyFill="1" applyBorder="1" applyAlignment="1" applyProtection="1">
      <alignment horizontal="center" vertical="top"/>
      <protection/>
    </xf>
    <xf numFmtId="49" fontId="0" fillId="0" borderId="0" xfId="1159" applyFont="1" applyProtection="1">
      <alignment vertical="top"/>
      <protection/>
    </xf>
    <xf numFmtId="0" fontId="51" fillId="4" borderId="18" xfId="887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19" xfId="887" applyFont="1" applyFill="1" applyBorder="1" applyAlignment="1" applyProtection="1">
      <alignment horizontal="center" vertical="center" wrapText="1"/>
      <protection/>
    </xf>
    <xf numFmtId="0" fontId="14" fillId="30" borderId="0" xfId="887" applyFont="1" applyFill="1" applyBorder="1" applyAlignment="1" applyProtection="1">
      <alignment horizontal="center" vertical="center" wrapText="1"/>
      <protection/>
    </xf>
    <xf numFmtId="0" fontId="51" fillId="0" borderId="0" xfId="1170" applyFont="1" applyFill="1" applyBorder="1" applyAlignment="1" applyProtection="1">
      <alignment horizontal="center" vertical="center"/>
      <protection/>
    </xf>
    <xf numFmtId="0" fontId="50" fillId="0" borderId="20" xfId="1170" applyFont="1" applyBorder="1" applyAlignment="1" applyProtection="1">
      <alignment horizontal="center" vertical="center"/>
      <protection/>
    </xf>
    <xf numFmtId="0" fontId="50" fillId="0" borderId="0" xfId="1170" applyFont="1" applyAlignment="1" applyProtection="1">
      <alignment horizontal="center"/>
      <protection/>
    </xf>
    <xf numFmtId="0" fontId="50" fillId="0" borderId="0" xfId="1170" applyFont="1" applyFill="1" applyBorder="1" applyProtection="1">
      <alignment/>
      <protection/>
    </xf>
    <xf numFmtId="0" fontId="20" fillId="0" borderId="0" xfId="1171" applyFont="1" applyFill="1" applyBorder="1" applyAlignment="1" applyProtection="1">
      <alignment horizontal="center" vertical="center"/>
      <protection/>
    </xf>
    <xf numFmtId="0" fontId="50" fillId="0" borderId="0" xfId="1170" applyFont="1" applyFill="1" applyBorder="1" applyAlignment="1" applyProtection="1">
      <alignment horizontal="center" vertical="top" wrapText="1"/>
      <protection/>
    </xf>
    <xf numFmtId="0" fontId="14" fillId="0" borderId="0" xfId="1170" applyFont="1" applyBorder="1" applyAlignment="1" applyProtection="1">
      <alignment horizontal="right"/>
      <protection/>
    </xf>
    <xf numFmtId="49" fontId="50" fillId="30" borderId="0" xfId="1161" applyFont="1" applyFill="1" applyBorder="1" applyProtection="1">
      <alignment vertical="top"/>
      <protection/>
    </xf>
    <xf numFmtId="49" fontId="50" fillId="0" borderId="0" xfId="1161" applyFont="1" applyProtection="1">
      <alignment vertical="top"/>
      <protection/>
    </xf>
    <xf numFmtId="49" fontId="50" fillId="30" borderId="0" xfId="1165" applyFont="1" applyFill="1" applyBorder="1" applyProtection="1">
      <alignment vertical="top"/>
      <protection/>
    </xf>
    <xf numFmtId="49" fontId="50" fillId="0" borderId="0" xfId="1165" applyFont="1" applyProtection="1">
      <alignment vertical="top"/>
      <protection/>
    </xf>
    <xf numFmtId="0" fontId="50" fillId="30" borderId="21" xfId="1174" applyFont="1" applyFill="1" applyBorder="1" applyProtection="1">
      <alignment/>
      <protection/>
    </xf>
    <xf numFmtId="0" fontId="50" fillId="30" borderId="20" xfId="1174" applyFont="1" applyFill="1" applyBorder="1" applyProtection="1">
      <alignment/>
      <protection/>
    </xf>
    <xf numFmtId="0" fontId="50" fillId="30" borderId="22" xfId="1174" applyFont="1" applyFill="1" applyBorder="1" applyProtection="1">
      <alignment/>
      <protection/>
    </xf>
    <xf numFmtId="0" fontId="50" fillId="30" borderId="23" xfId="1174" applyFont="1" applyFill="1" applyBorder="1" applyProtection="1">
      <alignment/>
      <protection/>
    </xf>
    <xf numFmtId="0" fontId="50" fillId="30" borderId="0" xfId="1174" applyFont="1" applyFill="1" applyBorder="1" applyAlignment="1" applyProtection="1">
      <alignment vertical="center"/>
      <protection/>
    </xf>
    <xf numFmtId="0" fontId="50" fillId="30" borderId="24" xfId="1174" applyFont="1" applyFill="1" applyBorder="1" applyProtection="1">
      <alignment/>
      <protection/>
    </xf>
    <xf numFmtId="0" fontId="51" fillId="30" borderId="0" xfId="1174" applyFont="1" applyFill="1" applyBorder="1" applyAlignment="1" applyProtection="1">
      <alignment horizontal="right" vertical="center"/>
      <protection/>
    </xf>
    <xf numFmtId="49" fontId="78" fillId="0" borderId="0" xfId="1130" applyFont="1">
      <alignment vertical="top"/>
      <protection/>
    </xf>
    <xf numFmtId="49" fontId="50" fillId="30" borderId="23" xfId="1165" applyFont="1" applyFill="1" applyBorder="1" applyProtection="1">
      <alignment vertical="top"/>
      <protection/>
    </xf>
    <xf numFmtId="49" fontId="50" fillId="30" borderId="24" xfId="1165" applyFont="1" applyFill="1" applyBorder="1" applyProtection="1">
      <alignment vertical="top"/>
      <protection/>
    </xf>
    <xf numFmtId="0" fontId="50" fillId="30" borderId="0" xfId="1174" applyFont="1" applyFill="1" applyBorder="1" applyAlignment="1" applyProtection="1">
      <alignment horizontal="center" vertical="center"/>
      <protection/>
    </xf>
    <xf numFmtId="0" fontId="50" fillId="30" borderId="0" xfId="1174" applyFont="1" applyFill="1" applyBorder="1" applyAlignment="1" applyProtection="1">
      <alignment horizontal="left" vertical="center"/>
      <protection/>
    </xf>
    <xf numFmtId="49" fontId="50" fillId="0" borderId="0" xfId="1165" applyFont="1" applyBorder="1" applyProtection="1">
      <alignment vertical="top"/>
      <protection/>
    </xf>
    <xf numFmtId="49" fontId="50" fillId="0" borderId="24" xfId="1165" applyFont="1" applyBorder="1" applyProtection="1">
      <alignment vertical="top"/>
      <protection/>
    </xf>
    <xf numFmtId="0" fontId="50" fillId="0" borderId="0" xfId="1158" applyFont="1" applyAlignment="1" applyProtection="1">
      <alignment wrapText="1"/>
      <protection/>
    </xf>
    <xf numFmtId="0" fontId="50" fillId="30" borderId="23" xfId="1158" applyFont="1" applyFill="1" applyBorder="1" applyAlignment="1" applyProtection="1">
      <alignment wrapText="1"/>
      <protection/>
    </xf>
    <xf numFmtId="0" fontId="50" fillId="30" borderId="0" xfId="1158" applyFont="1" applyFill="1" applyBorder="1" applyAlignment="1" applyProtection="1">
      <alignment wrapText="1"/>
      <protection/>
    </xf>
    <xf numFmtId="0" fontId="50" fillId="30" borderId="0" xfId="1168" applyFont="1" applyFill="1" applyBorder="1" applyAlignment="1" applyProtection="1">
      <alignment wrapText="1"/>
      <protection/>
    </xf>
    <xf numFmtId="0" fontId="50" fillId="30" borderId="24" xfId="1168" applyFont="1" applyFill="1" applyBorder="1" applyAlignment="1" applyProtection="1">
      <alignment wrapText="1"/>
      <protection/>
    </xf>
    <xf numFmtId="0" fontId="50" fillId="0" borderId="0" xfId="1168" applyFont="1" applyAlignment="1" applyProtection="1">
      <alignment wrapText="1"/>
      <protection/>
    </xf>
    <xf numFmtId="49" fontId="51" fillId="30" borderId="0" xfId="1164" applyFont="1" applyFill="1" applyBorder="1" applyAlignment="1" applyProtection="1">
      <alignment horizontal="left" vertical="center" indent="2"/>
      <protection/>
    </xf>
    <xf numFmtId="49" fontId="50" fillId="30" borderId="25" xfId="1165" applyFont="1" applyFill="1" applyBorder="1" applyProtection="1">
      <alignment vertical="top"/>
      <protection/>
    </xf>
    <xf numFmtId="49" fontId="50" fillId="30" borderId="26" xfId="1165" applyFont="1" applyFill="1" applyBorder="1" applyProtection="1">
      <alignment vertical="top"/>
      <protection/>
    </xf>
    <xf numFmtId="49" fontId="50" fillId="30" borderId="27" xfId="1165" applyFont="1" applyFill="1" applyBorder="1" applyProtection="1">
      <alignment vertical="top"/>
      <protection/>
    </xf>
    <xf numFmtId="49" fontId="50" fillId="0" borderId="0" xfId="1165" applyFont="1" applyFill="1" applyProtection="1">
      <alignment vertical="top"/>
      <protection/>
    </xf>
    <xf numFmtId="49" fontId="50" fillId="0" borderId="0" xfId="1165" applyFont="1" applyFill="1" applyBorder="1" applyProtection="1">
      <alignment vertical="top"/>
      <protection/>
    </xf>
    <xf numFmtId="0" fontId="79" fillId="0" borderId="0" xfId="1167" applyFont="1" applyProtection="1">
      <alignment/>
      <protection/>
    </xf>
    <xf numFmtId="0" fontId="49" fillId="0" borderId="0" xfId="1163" applyNumberFormat="1" applyFont="1" applyFill="1" applyAlignment="1" applyProtection="1">
      <alignment vertical="center" wrapText="1"/>
      <protection/>
    </xf>
    <xf numFmtId="0" fontId="49" fillId="0" borderId="0" xfId="1163" applyFont="1" applyFill="1" applyAlignment="1" applyProtection="1">
      <alignment horizontal="left" vertical="center" wrapText="1"/>
      <protection/>
    </xf>
    <xf numFmtId="0" fontId="49" fillId="0" borderId="0" xfId="1163" applyFont="1" applyAlignment="1" applyProtection="1">
      <alignment vertical="center" wrapText="1"/>
      <protection/>
    </xf>
    <xf numFmtId="0" fontId="49" fillId="0" borderId="0" xfId="1163" applyFont="1" applyAlignment="1" applyProtection="1">
      <alignment horizontal="center" vertical="center" wrapText="1"/>
      <protection/>
    </xf>
    <xf numFmtId="0" fontId="49" fillId="0" borderId="0" xfId="1163" applyFont="1" applyFill="1" applyAlignment="1" applyProtection="1">
      <alignment vertical="center" wrapText="1"/>
      <protection/>
    </xf>
    <xf numFmtId="0" fontId="80" fillId="0" borderId="0" xfId="1163" applyFont="1" applyAlignment="1" applyProtection="1">
      <alignment vertical="center" wrapText="1"/>
      <protection/>
    </xf>
    <xf numFmtId="0" fontId="50" fillId="0" borderId="0" xfId="1163" applyFont="1" applyAlignment="1" applyProtection="1">
      <alignment vertical="center" wrapText="1"/>
      <protection/>
    </xf>
    <xf numFmtId="0" fontId="51" fillId="0" borderId="0" xfId="1163" applyFont="1" applyAlignment="1" applyProtection="1">
      <alignment horizontal="right" vertical="center" wrapText="1"/>
      <protection/>
    </xf>
    <xf numFmtId="0" fontId="50" fillId="0" borderId="0" xfId="1163" applyFont="1" applyFill="1" applyAlignment="1" applyProtection="1">
      <alignment vertical="center" wrapText="1"/>
      <protection/>
    </xf>
    <xf numFmtId="0" fontId="50" fillId="30" borderId="0" xfId="1163" applyFont="1" applyFill="1" applyBorder="1" applyAlignment="1" applyProtection="1">
      <alignment vertical="center" wrapText="1"/>
      <protection/>
    </xf>
    <xf numFmtId="0" fontId="50" fillId="0" borderId="0" xfId="1163" applyFont="1" applyBorder="1" applyAlignment="1" applyProtection="1">
      <alignment vertical="center" wrapText="1"/>
      <protection/>
    </xf>
    <xf numFmtId="0" fontId="50" fillId="30" borderId="0" xfId="1166" applyFont="1" applyFill="1" applyBorder="1" applyAlignment="1" applyProtection="1">
      <alignment vertical="center" wrapText="1"/>
      <protection/>
    </xf>
    <xf numFmtId="0" fontId="51" fillId="30" borderId="0" xfId="1166" applyFont="1" applyFill="1" applyBorder="1" applyAlignment="1" applyProtection="1">
      <alignment vertical="center" wrapText="1"/>
      <protection/>
    </xf>
    <xf numFmtId="0" fontId="51" fillId="0" borderId="0" xfId="1166" applyFont="1" applyFill="1" applyBorder="1" applyAlignment="1" applyProtection="1">
      <alignment horizontal="right" vertical="center" wrapText="1"/>
      <protection/>
    </xf>
    <xf numFmtId="0" fontId="50" fillId="0" borderId="0" xfId="1166" applyFont="1" applyFill="1" applyBorder="1" applyAlignment="1" applyProtection="1">
      <alignment vertical="center" wrapText="1"/>
      <protection/>
    </xf>
    <xf numFmtId="0" fontId="50" fillId="30" borderId="21" xfId="1166" applyFont="1" applyFill="1" applyBorder="1" applyAlignment="1" applyProtection="1">
      <alignment vertical="center" wrapText="1"/>
      <protection/>
    </xf>
    <xf numFmtId="0" fontId="50" fillId="30" borderId="20" xfId="1166" applyFont="1" applyFill="1" applyBorder="1" applyAlignment="1" applyProtection="1">
      <alignment vertical="center" wrapText="1"/>
      <protection/>
    </xf>
    <xf numFmtId="0" fontId="50" fillId="30" borderId="23" xfId="1166" applyFont="1" applyFill="1" applyBorder="1" applyAlignment="1" applyProtection="1">
      <alignment vertical="center" wrapText="1"/>
      <protection/>
    </xf>
    <xf numFmtId="0" fontId="51" fillId="30" borderId="28" xfId="1166" applyFont="1" applyFill="1" applyBorder="1" applyAlignment="1" applyProtection="1">
      <alignment horizontal="center" vertical="center" wrapText="1"/>
      <protection/>
    </xf>
    <xf numFmtId="0" fontId="51" fillId="30" borderId="24" xfId="1166" applyFont="1" applyFill="1" applyBorder="1" applyAlignment="1" applyProtection="1">
      <alignment vertical="center" wrapText="1"/>
      <protection/>
    </xf>
    <xf numFmtId="14" fontId="49" fillId="30" borderId="0" xfId="1175" applyNumberFormat="1" applyFont="1" applyFill="1" applyBorder="1" applyAlignment="1" applyProtection="1">
      <alignment horizontal="center" vertical="center" wrapText="1"/>
      <protection/>
    </xf>
    <xf numFmtId="0" fontId="49" fillId="30" borderId="23" xfId="1175" applyNumberFormat="1" applyFont="1" applyFill="1" applyBorder="1" applyAlignment="1" applyProtection="1">
      <alignment horizontal="center" vertical="center" wrapText="1"/>
      <protection/>
    </xf>
    <xf numFmtId="0" fontId="49" fillId="30" borderId="0" xfId="1175" applyNumberFormat="1" applyFont="1" applyFill="1" applyBorder="1" applyAlignment="1" applyProtection="1">
      <alignment horizontal="center" vertical="center" wrapText="1"/>
      <protection/>
    </xf>
    <xf numFmtId="0" fontId="50" fillId="30" borderId="0" xfId="1175" applyNumberFormat="1" applyFont="1" applyFill="1" applyBorder="1" applyAlignment="1" applyProtection="1">
      <alignment horizontal="center" vertical="center" wrapText="1"/>
      <protection/>
    </xf>
    <xf numFmtId="0" fontId="50" fillId="30" borderId="24" xfId="1163" applyFont="1" applyFill="1" applyBorder="1" applyAlignment="1" applyProtection="1">
      <alignment horizontal="center" vertical="center" wrapText="1"/>
      <protection/>
    </xf>
    <xf numFmtId="49" fontId="50" fillId="0" borderId="0" xfId="1173" applyFont="1" applyProtection="1">
      <alignment vertical="top"/>
      <protection/>
    </xf>
    <xf numFmtId="0" fontId="50" fillId="30" borderId="24" xfId="1166" applyFont="1" applyFill="1" applyBorder="1" applyAlignment="1" applyProtection="1">
      <alignment horizontal="center" vertical="center" wrapText="1"/>
      <protection/>
    </xf>
    <xf numFmtId="0" fontId="50" fillId="0" borderId="0" xfId="1166" applyFont="1" applyFill="1" applyBorder="1" applyAlignment="1" applyProtection="1">
      <alignment horizontal="center" vertical="center" wrapText="1"/>
      <protection/>
    </xf>
    <xf numFmtId="0" fontId="51" fillId="30" borderId="28" xfId="1175" applyNumberFormat="1" applyFont="1" applyFill="1" applyBorder="1" applyAlignment="1" applyProtection="1">
      <alignment horizontal="center" vertical="center" wrapText="1"/>
      <protection/>
    </xf>
    <xf numFmtId="0" fontId="50" fillId="31" borderId="29" xfId="1175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175" applyNumberFormat="1" applyFont="1" applyFill="1" applyBorder="1" applyAlignment="1" applyProtection="1">
      <alignment horizontal="center" vertical="center" wrapText="1"/>
      <protection/>
    </xf>
    <xf numFmtId="14" fontId="50" fillId="30" borderId="24" xfId="1175" applyNumberFormat="1" applyFont="1" applyFill="1" applyBorder="1" applyAlignment="1" applyProtection="1">
      <alignment horizontal="center" vertical="center" wrapText="1"/>
      <protection/>
    </xf>
    <xf numFmtId="0" fontId="50" fillId="0" borderId="0" xfId="1163" applyFont="1" applyFill="1" applyBorder="1" applyAlignment="1" applyProtection="1">
      <alignment vertical="center" wrapText="1"/>
      <protection/>
    </xf>
    <xf numFmtId="49" fontId="80" fillId="0" borderId="0" xfId="1173" applyFont="1" applyAlignment="1" applyProtection="1">
      <alignment horizontal="center" vertical="center" wrapText="1"/>
      <protection/>
    </xf>
    <xf numFmtId="0" fontId="51" fillId="30" borderId="0" xfId="1175" applyNumberFormat="1" applyFont="1" applyFill="1" applyBorder="1" applyAlignment="1" applyProtection="1">
      <alignment horizontal="center" vertical="center" wrapText="1"/>
      <protection/>
    </xf>
    <xf numFmtId="0" fontId="50" fillId="30" borderId="0" xfId="1166" applyNumberFormat="1" applyFont="1" applyFill="1" applyBorder="1" applyAlignment="1" applyProtection="1">
      <alignment vertical="center" wrapText="1"/>
      <protection/>
    </xf>
    <xf numFmtId="0" fontId="51" fillId="30" borderId="30" xfId="1175" applyNumberFormat="1" applyFont="1" applyFill="1" applyBorder="1" applyAlignment="1" applyProtection="1">
      <alignment horizontal="center" vertical="center" wrapText="1"/>
      <protection/>
    </xf>
    <xf numFmtId="49" fontId="50" fillId="30" borderId="0" xfId="1175" applyNumberFormat="1" applyFont="1" applyFill="1" applyBorder="1" applyAlignment="1" applyProtection="1">
      <alignment horizontal="center" vertical="center" wrapText="1"/>
      <protection/>
    </xf>
    <xf numFmtId="0" fontId="49" fillId="0" borderId="0" xfId="1163" applyFont="1" applyFill="1" applyBorder="1" applyAlignment="1" applyProtection="1">
      <alignment vertical="center" wrapText="1"/>
      <protection/>
    </xf>
    <xf numFmtId="0" fontId="50" fillId="30" borderId="31" xfId="1166" applyFont="1" applyFill="1" applyBorder="1" applyAlignment="1" applyProtection="1">
      <alignment horizontal="right" vertical="center" wrapText="1" indent="1"/>
      <protection/>
    </xf>
    <xf numFmtId="0" fontId="50" fillId="30" borderId="32" xfId="1166" applyFont="1" applyFill="1" applyBorder="1" applyAlignment="1" applyProtection="1">
      <alignment horizontal="right" vertical="center" wrapText="1" indent="1"/>
      <protection/>
    </xf>
    <xf numFmtId="49" fontId="49" fillId="0" borderId="0" xfId="1175" applyNumberFormat="1" applyFont="1" applyFill="1" applyBorder="1" applyAlignment="1" applyProtection="1">
      <alignment horizontal="left" vertical="center" wrapText="1"/>
      <protection/>
    </xf>
    <xf numFmtId="49" fontId="50" fillId="30" borderId="23" xfId="1175" applyNumberFormat="1" applyFont="1" applyFill="1" applyBorder="1" applyAlignment="1" applyProtection="1">
      <alignment horizontal="center" vertical="center" wrapText="1"/>
      <protection/>
    </xf>
    <xf numFmtId="49" fontId="50" fillId="30" borderId="31" xfId="1175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175" applyNumberFormat="1" applyFont="1" applyFill="1" applyBorder="1" applyAlignment="1" applyProtection="1">
      <alignment horizontal="center" vertical="center" wrapText="1"/>
      <protection/>
    </xf>
    <xf numFmtId="49" fontId="50" fillId="30" borderId="32" xfId="1175" applyNumberFormat="1" applyFont="1" applyFill="1" applyBorder="1" applyAlignment="1" applyProtection="1">
      <alignment horizontal="right" vertical="center" wrapText="1" indent="1"/>
      <protection/>
    </xf>
    <xf numFmtId="0" fontId="50" fillId="30" borderId="25" xfId="1166" applyFont="1" applyFill="1" applyBorder="1" applyAlignment="1" applyProtection="1">
      <alignment vertical="center" wrapText="1"/>
      <protection/>
    </xf>
    <xf numFmtId="0" fontId="50" fillId="30" borderId="26" xfId="1166" applyFont="1" applyFill="1" applyBorder="1" applyAlignment="1" applyProtection="1">
      <alignment vertical="center" wrapText="1"/>
      <protection/>
    </xf>
    <xf numFmtId="0" fontId="50" fillId="30" borderId="27" xfId="1166" applyFont="1" applyFill="1" applyBorder="1" applyAlignment="1" applyProtection="1">
      <alignment horizontal="center" vertical="center" wrapText="1"/>
      <protection/>
    </xf>
    <xf numFmtId="0" fontId="50" fillId="0" borderId="0" xfId="1163" applyFont="1" applyFill="1" applyAlignment="1" applyProtection="1">
      <alignment horizontal="center" vertical="center" wrapText="1"/>
      <protection/>
    </xf>
    <xf numFmtId="0" fontId="50" fillId="0" borderId="0" xfId="1163" applyFont="1" applyAlignment="1" applyProtection="1">
      <alignment horizontal="center" vertical="center" wrapText="1"/>
      <protection/>
    </xf>
    <xf numFmtId="0" fontId="51" fillId="30" borderId="33" xfId="1175" applyNumberFormat="1" applyFont="1" applyFill="1" applyBorder="1" applyAlignment="1" applyProtection="1">
      <alignment horizontal="center" vertical="center" wrapText="1"/>
      <protection/>
    </xf>
    <xf numFmtId="49" fontId="14" fillId="33" borderId="34" xfId="0" applyFont="1" applyFill="1" applyBorder="1" applyAlignment="1" applyProtection="1">
      <alignment horizontal="center" vertical="center"/>
      <protection/>
    </xf>
    <xf numFmtId="49" fontId="14" fillId="33" borderId="35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0" fontId="50" fillId="0" borderId="0" xfId="1170" applyFont="1" applyBorder="1" applyAlignment="1" applyProtection="1">
      <alignment horizontal="center" vertical="center"/>
      <protection/>
    </xf>
    <xf numFmtId="0" fontId="50" fillId="0" borderId="0" xfId="1170" applyFont="1" applyBorder="1" applyAlignment="1" applyProtection="1">
      <alignment horizontal="center" vertical="center" wrapText="1"/>
      <protection/>
    </xf>
    <xf numFmtId="177" fontId="0" fillId="3" borderId="10" xfId="1172" applyNumberFormat="1" applyFont="1" applyFill="1" applyBorder="1" applyAlignment="1" applyProtection="1">
      <alignment horizontal="center" vertical="center" wrapText="1"/>
      <protection/>
    </xf>
    <xf numFmtId="177" fontId="14" fillId="3" borderId="10" xfId="1172" applyNumberFormat="1" applyFont="1" applyFill="1" applyBorder="1" applyAlignment="1" applyProtection="1">
      <alignment horizontal="center" vertical="center" wrapText="1"/>
      <protection/>
    </xf>
    <xf numFmtId="177" fontId="0" fillId="3" borderId="37" xfId="1172" applyNumberFormat="1" applyFont="1" applyFill="1" applyBorder="1" applyAlignment="1" applyProtection="1">
      <alignment horizontal="center" vertical="center" wrapText="1"/>
      <protection/>
    </xf>
    <xf numFmtId="0" fontId="51" fillId="0" borderId="0" xfId="1171" applyFont="1" applyFill="1" applyBorder="1" applyAlignment="1" applyProtection="1">
      <alignment horizontal="center" vertical="center"/>
      <protection/>
    </xf>
    <xf numFmtId="0" fontId="50" fillId="0" borderId="0" xfId="1170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34" xfId="1172" applyFont="1" applyBorder="1" applyAlignment="1" applyProtection="1">
      <alignment horizontal="center" vertical="center" wrapText="1"/>
      <protection/>
    </xf>
    <xf numFmtId="0" fontId="14" fillId="0" borderId="35" xfId="1172" applyFont="1" applyBorder="1" applyAlignment="1" applyProtection="1">
      <alignment horizontal="center" vertical="center" wrapText="1"/>
      <protection/>
    </xf>
    <xf numFmtId="49" fontId="0" fillId="0" borderId="10" xfId="1172" applyNumberFormat="1" applyFont="1" applyBorder="1" applyAlignment="1" applyProtection="1">
      <alignment horizontal="left" vertical="center" wrapText="1"/>
      <protection/>
    </xf>
    <xf numFmtId="0" fontId="0" fillId="0" borderId="10" xfId="1172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0" fillId="0" borderId="10" xfId="1172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34" xfId="1172" applyNumberFormat="1" applyFont="1" applyBorder="1" applyAlignment="1" applyProtection="1">
      <alignment horizontal="left" vertical="center" wrapText="1"/>
      <protection/>
    </xf>
    <xf numFmtId="0" fontId="0" fillId="0" borderId="34" xfId="1172" applyFont="1" applyBorder="1" applyAlignment="1" applyProtection="1">
      <alignment horizontal="center" vertical="center" wrapText="1"/>
      <protection/>
    </xf>
    <xf numFmtId="184" fontId="0" fillId="22" borderId="10" xfId="1172" applyNumberFormat="1" applyFont="1" applyFill="1" applyBorder="1" applyAlignment="1" applyProtection="1">
      <alignment horizontal="center" vertical="center" wrapText="1"/>
      <protection locked="0"/>
    </xf>
    <xf numFmtId="184" fontId="0" fillId="22" borderId="37" xfId="1172" applyNumberFormat="1" applyFont="1" applyFill="1" applyBorder="1" applyAlignment="1" applyProtection="1">
      <alignment horizontal="center" vertical="center" wrapText="1"/>
      <protection locked="0"/>
    </xf>
    <xf numFmtId="184" fontId="0" fillId="0" borderId="10" xfId="1172" applyNumberFormat="1" applyFont="1" applyFill="1" applyBorder="1" applyAlignment="1" applyProtection="1">
      <alignment horizontal="center" vertical="center" wrapText="1"/>
      <protection/>
    </xf>
    <xf numFmtId="184" fontId="0" fillId="22" borderId="34" xfId="1172" applyNumberFormat="1" applyFont="1" applyFill="1" applyBorder="1" applyAlignment="1" applyProtection="1">
      <alignment horizontal="center" vertical="center" wrapText="1"/>
      <protection locked="0"/>
    </xf>
    <xf numFmtId="184" fontId="0" fillId="22" borderId="35" xfId="1172" applyNumberFormat="1" applyFont="1" applyFill="1" applyBorder="1" applyAlignment="1" applyProtection="1">
      <alignment horizontal="center" vertical="center" wrapText="1"/>
      <protection locked="0"/>
    </xf>
    <xf numFmtId="177" fontId="14" fillId="3" borderId="34" xfId="1172" applyNumberFormat="1" applyFont="1" applyFill="1" applyBorder="1" applyAlignment="1" applyProtection="1">
      <alignment horizontal="center" vertical="center" wrapText="1"/>
      <protection/>
    </xf>
    <xf numFmtId="49" fontId="50" fillId="3" borderId="38" xfId="1175" applyNumberFormat="1" applyFont="1" applyFill="1" applyBorder="1" applyAlignment="1" applyProtection="1">
      <alignment horizontal="center" vertical="center" wrapText="1"/>
      <protection/>
    </xf>
    <xf numFmtId="49" fontId="50" fillId="31" borderId="39" xfId="1175" applyNumberFormat="1" applyFont="1" applyFill="1" applyBorder="1" applyAlignment="1" applyProtection="1">
      <alignment horizontal="center" vertical="center" wrapText="1"/>
      <protection locked="0"/>
    </xf>
    <xf numFmtId="0" fontId="50" fillId="3" borderId="29" xfId="1166" applyFont="1" applyFill="1" applyBorder="1" applyAlignment="1" applyProtection="1">
      <alignment horizontal="center" vertical="center" wrapText="1"/>
      <protection/>
    </xf>
    <xf numFmtId="14" fontId="50" fillId="30" borderId="40" xfId="1175" applyNumberFormat="1" applyFont="1" applyFill="1" applyBorder="1" applyAlignment="1" applyProtection="1">
      <alignment horizontal="center" vertical="center" wrapText="1"/>
      <protection/>
    </xf>
    <xf numFmtId="0" fontId="50" fillId="3" borderId="29" xfId="1175" applyNumberFormat="1" applyFont="1" applyFill="1" applyBorder="1" applyAlignment="1" applyProtection="1">
      <alignment horizontal="center" vertical="center" wrapText="1"/>
      <protection/>
    </xf>
    <xf numFmtId="49" fontId="50" fillId="30" borderId="40" xfId="1175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1" borderId="41" xfId="1175" applyNumberFormat="1" applyFont="1" applyFill="1" applyBorder="1" applyAlignment="1" applyProtection="1">
      <alignment horizontal="center" vertical="center" wrapText="1"/>
      <protection locked="0"/>
    </xf>
    <xf numFmtId="0" fontId="50" fillId="31" borderId="42" xfId="1175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166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166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175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175" applyNumberFormat="1" applyFont="1" applyFill="1" applyBorder="1" applyAlignment="1" applyProtection="1">
      <alignment horizontal="center" vertical="center" wrapText="1"/>
      <protection locked="0"/>
    </xf>
    <xf numFmtId="49" fontId="54" fillId="22" borderId="34" xfId="873" applyNumberFormat="1" applyFont="1" applyFill="1" applyBorder="1" applyAlignment="1" applyProtection="1">
      <alignment horizontal="left" vertical="center" wrapText="1"/>
      <protection locked="0"/>
    </xf>
    <xf numFmtId="49" fontId="54" fillId="22" borderId="35" xfId="873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164" applyFont="1" applyBorder="1" applyAlignment="1" applyProtection="1">
      <alignment horizontal="center" vertical="center"/>
      <protection/>
    </xf>
    <xf numFmtId="49" fontId="50" fillId="30" borderId="10" xfId="1164" applyFont="1" applyFill="1" applyBorder="1" applyAlignment="1" applyProtection="1">
      <alignment horizontal="right" vertical="center" indent="1"/>
      <protection/>
    </xf>
    <xf numFmtId="49" fontId="50" fillId="22" borderId="10" xfId="1164" applyFont="1" applyFill="1" applyBorder="1" applyAlignment="1" applyProtection="1">
      <alignment horizontal="left" vertical="center" wrapText="1"/>
      <protection locked="0"/>
    </xf>
    <xf numFmtId="49" fontId="50" fillId="22" borderId="37" xfId="1164" applyFont="1" applyFill="1" applyBorder="1" applyAlignment="1" applyProtection="1">
      <alignment horizontal="left" vertical="center" wrapText="1"/>
      <protection locked="0"/>
    </xf>
    <xf numFmtId="49" fontId="70" fillId="22" borderId="10" xfId="872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873" applyNumberFormat="1" applyFont="1" applyFill="1" applyBorder="1" applyAlignment="1" applyProtection="1">
      <alignment horizontal="left" vertical="center" wrapText="1"/>
      <protection locked="0"/>
    </xf>
    <xf numFmtId="49" fontId="50" fillId="30" borderId="10" xfId="1164" applyFont="1" applyFill="1" applyBorder="1" applyAlignment="1" applyProtection="1">
      <alignment horizontal="right" vertical="center"/>
      <protection/>
    </xf>
    <xf numFmtId="49" fontId="50" fillId="30" borderId="34" xfId="1164" applyFont="1" applyFill="1" applyBorder="1" applyAlignment="1" applyProtection="1">
      <alignment horizontal="right" vertical="center" indent="1"/>
      <protection/>
    </xf>
    <xf numFmtId="49" fontId="50" fillId="22" borderId="34" xfId="1164" applyFont="1" applyFill="1" applyBorder="1" applyAlignment="1" applyProtection="1">
      <alignment horizontal="left" vertical="center" wrapText="1"/>
      <protection locked="0"/>
    </xf>
    <xf numFmtId="49" fontId="50" fillId="22" borderId="35" xfId="1164" applyFont="1" applyFill="1" applyBorder="1" applyAlignment="1" applyProtection="1">
      <alignment horizontal="left" vertical="center" wrapText="1"/>
      <protection locked="0"/>
    </xf>
    <xf numFmtId="49" fontId="54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873" applyNumberFormat="1" applyFont="1" applyFill="1" applyBorder="1" applyAlignment="1" applyProtection="1">
      <alignment horizontal="left" vertical="center" wrapText="1"/>
      <protection locked="0"/>
    </xf>
    <xf numFmtId="49" fontId="70" fillId="22" borderId="45" xfId="872" applyNumberFormat="1" applyFont="1" applyFill="1" applyBorder="1" applyAlignment="1" applyProtection="1">
      <alignment horizontal="left" vertical="center" wrapText="1"/>
      <protection locked="0"/>
    </xf>
    <xf numFmtId="49" fontId="70" fillId="22" borderId="46" xfId="873" applyNumberFormat="1" applyFont="1" applyFill="1" applyBorder="1" applyAlignment="1" applyProtection="1">
      <alignment horizontal="left" vertical="center" wrapText="1"/>
      <protection locked="0"/>
    </xf>
    <xf numFmtId="49" fontId="70" fillId="22" borderId="41" xfId="873" applyNumberFormat="1" applyFont="1" applyFill="1" applyBorder="1" applyAlignment="1" applyProtection="1">
      <alignment horizontal="left" vertical="center" wrapText="1"/>
      <protection locked="0"/>
    </xf>
    <xf numFmtId="49" fontId="50" fillId="30" borderId="34" xfId="1164" applyFont="1" applyFill="1" applyBorder="1" applyAlignment="1" applyProtection="1">
      <alignment horizontal="right" vertical="center" wrapText="1"/>
      <protection/>
    </xf>
    <xf numFmtId="0" fontId="51" fillId="30" borderId="0" xfId="1168" applyNumberFormat="1" applyFont="1" applyFill="1" applyBorder="1" applyAlignment="1" applyProtection="1">
      <alignment horizontal="right" vertical="center" wrapText="1"/>
      <protection/>
    </xf>
    <xf numFmtId="0" fontId="51" fillId="4" borderId="47" xfId="1166" applyFont="1" applyFill="1" applyBorder="1" applyAlignment="1" applyProtection="1">
      <alignment horizontal="center" vertical="center" wrapText="1"/>
      <protection/>
    </xf>
    <xf numFmtId="0" fontId="51" fillId="4" borderId="48" xfId="1166" applyFont="1" applyFill="1" applyBorder="1" applyAlignment="1" applyProtection="1">
      <alignment horizontal="center" vertical="center" wrapText="1"/>
      <protection/>
    </xf>
    <xf numFmtId="0" fontId="51" fillId="4" borderId="48" xfId="1160" applyFont="1" applyFill="1" applyBorder="1" applyAlignment="1">
      <alignment horizontal="center" vertical="center" wrapText="1"/>
      <protection/>
    </xf>
    <xf numFmtId="0" fontId="51" fillId="4" borderId="49" xfId="1160" applyFont="1" applyFill="1" applyBorder="1" applyAlignment="1">
      <alignment horizontal="center" vertical="center" wrapText="1"/>
      <protection/>
    </xf>
    <xf numFmtId="0" fontId="19" fillId="0" borderId="0" xfId="1160" applyFont="1" applyBorder="1" applyAlignment="1">
      <alignment horizontal="left" indent="1"/>
      <protection/>
    </xf>
    <xf numFmtId="0" fontId="19" fillId="0" borderId="0" xfId="1160" applyFont="1" applyBorder="1" applyAlignment="1">
      <alignment horizontal="left" vertical="top" wrapText="1" indent="1"/>
      <protection/>
    </xf>
    <xf numFmtId="0" fontId="19" fillId="0" borderId="0" xfId="1160" applyFont="1" applyBorder="1" applyAlignment="1">
      <alignment horizontal="left" vertical="top" indent="1"/>
      <protection/>
    </xf>
    <xf numFmtId="49" fontId="76" fillId="30" borderId="0" xfId="1165" applyFont="1" applyFill="1" applyBorder="1" applyAlignment="1" applyProtection="1">
      <alignment horizontal="center" vertical="top" wrapText="1"/>
      <protection/>
    </xf>
    <xf numFmtId="49" fontId="76" fillId="30" borderId="0" xfId="1165" applyFont="1" applyFill="1" applyBorder="1" applyAlignment="1" applyProtection="1">
      <alignment horizontal="center" vertical="top"/>
      <protection/>
    </xf>
    <xf numFmtId="49" fontId="50" fillId="30" borderId="0" xfId="1165" applyFont="1" applyFill="1" applyBorder="1" applyAlignment="1" applyProtection="1">
      <alignment vertical="top" wrapText="1"/>
      <protection/>
    </xf>
    <xf numFmtId="0" fontId="73" fillId="0" borderId="0" xfId="1160" applyFont="1" applyBorder="1" applyAlignment="1">
      <alignment horizontal="left" wrapText="1"/>
      <protection/>
    </xf>
    <xf numFmtId="0" fontId="73" fillId="0" borderId="0" xfId="1160" applyFont="1" applyBorder="1" applyAlignment="1">
      <alignment horizontal="left"/>
      <protection/>
    </xf>
    <xf numFmtId="0" fontId="51" fillId="30" borderId="50" xfId="1168" applyNumberFormat="1" applyFont="1" applyFill="1" applyBorder="1" applyAlignment="1" applyProtection="1">
      <alignment horizontal="right" vertical="center" wrapText="1"/>
      <protection/>
    </xf>
    <xf numFmtId="0" fontId="4" fillId="3" borderId="34" xfId="1167" applyFill="1" applyBorder="1" applyAlignment="1" applyProtection="1">
      <alignment horizontal="center" vertical="center"/>
      <protection/>
    </xf>
    <xf numFmtId="0" fontId="4" fillId="3" borderId="35" xfId="1167" applyFill="1" applyBorder="1" applyAlignment="1" applyProtection="1">
      <alignment horizontal="center" vertical="center"/>
      <protection/>
    </xf>
    <xf numFmtId="0" fontId="14" fillId="0" borderId="34" xfId="1167" applyFont="1" applyBorder="1" applyAlignment="1" applyProtection="1">
      <alignment horizontal="center" vertical="center"/>
      <protection/>
    </xf>
    <xf numFmtId="0" fontId="51" fillId="30" borderId="51" xfId="1166" applyFont="1" applyFill="1" applyBorder="1" applyAlignment="1" applyProtection="1">
      <alignment horizontal="center" vertical="center" wrapText="1"/>
      <protection/>
    </xf>
    <xf numFmtId="0" fontId="51" fillId="30" borderId="52" xfId="1166" applyFont="1" applyFill="1" applyBorder="1" applyAlignment="1" applyProtection="1">
      <alignment horizontal="center" vertical="center" wrapText="1"/>
      <protection/>
    </xf>
    <xf numFmtId="0" fontId="51" fillId="30" borderId="30" xfId="1166" applyFont="1" applyFill="1" applyBorder="1" applyAlignment="1" applyProtection="1">
      <alignment horizontal="center" vertical="center" wrapText="1"/>
      <protection/>
    </xf>
    <xf numFmtId="0" fontId="51" fillId="30" borderId="28" xfId="1166" applyFont="1" applyFill="1" applyBorder="1" applyAlignment="1" applyProtection="1">
      <alignment horizontal="center" vertical="center" wrapText="1"/>
      <protection/>
    </xf>
    <xf numFmtId="0" fontId="51" fillId="4" borderId="18" xfId="1166" applyFont="1" applyFill="1" applyBorder="1" applyAlignment="1" applyProtection="1">
      <alignment horizontal="center" vertical="center" wrapText="1"/>
      <protection/>
    </xf>
    <xf numFmtId="0" fontId="51" fillId="4" borderId="53" xfId="1166" applyFont="1" applyFill="1" applyBorder="1" applyAlignment="1" applyProtection="1">
      <alignment horizontal="center" vertical="center" wrapText="1"/>
      <protection/>
    </xf>
    <xf numFmtId="0" fontId="51" fillId="4" borderId="42" xfId="1166" applyFont="1" applyFill="1" applyBorder="1" applyAlignment="1" applyProtection="1">
      <alignment horizontal="center" vertical="center" wrapText="1"/>
      <protection/>
    </xf>
    <xf numFmtId="0" fontId="51" fillId="30" borderId="20" xfId="1166" applyFont="1" applyFill="1" applyBorder="1" applyAlignment="1" applyProtection="1">
      <alignment horizontal="right" vertical="center" wrapText="1"/>
      <protection/>
    </xf>
    <xf numFmtId="0" fontId="51" fillId="30" borderId="22" xfId="1166" applyFont="1" applyFill="1" applyBorder="1" applyAlignment="1" applyProtection="1">
      <alignment horizontal="right" vertical="center" wrapText="1"/>
      <protection/>
    </xf>
    <xf numFmtId="49" fontId="14" fillId="2" borderId="45" xfId="1172" applyNumberFormat="1" applyFont="1" applyFill="1" applyBorder="1" applyAlignment="1" applyProtection="1">
      <alignment horizontal="left" vertical="center" wrapText="1"/>
      <protection/>
    </xf>
    <xf numFmtId="49" fontId="14" fillId="2" borderId="46" xfId="1172" applyNumberFormat="1" applyFont="1" applyFill="1" applyBorder="1" applyAlignment="1" applyProtection="1">
      <alignment horizontal="left" vertical="center" wrapText="1"/>
      <protection/>
    </xf>
    <xf numFmtId="49" fontId="14" fillId="2" borderId="41" xfId="1172" applyNumberFormat="1" applyFont="1" applyFill="1" applyBorder="1" applyAlignment="1" applyProtection="1">
      <alignment horizontal="left" vertical="center" wrapText="1"/>
      <protection/>
    </xf>
    <xf numFmtId="0" fontId="14" fillId="0" borderId="10" xfId="1172" applyFont="1" applyBorder="1" applyAlignment="1" applyProtection="1">
      <alignment horizontal="center" vertical="center" wrapText="1"/>
      <protection/>
    </xf>
    <xf numFmtId="0" fontId="14" fillId="0" borderId="34" xfId="1172" applyFont="1" applyBorder="1" applyAlignment="1" applyProtection="1">
      <alignment horizontal="center" vertical="center" wrapText="1"/>
      <protection/>
    </xf>
    <xf numFmtId="0" fontId="14" fillId="0" borderId="37" xfId="1172" applyFont="1" applyBorder="1" applyAlignment="1" applyProtection="1">
      <alignment horizontal="center" vertical="center" wrapText="1"/>
      <protection/>
    </xf>
    <xf numFmtId="0" fontId="50" fillId="0" borderId="0" xfId="1170" applyFont="1" applyBorder="1" applyAlignment="1" applyProtection="1">
      <alignment horizontal="center" vertical="center"/>
      <protection/>
    </xf>
    <xf numFmtId="0" fontId="50" fillId="0" borderId="0" xfId="1170" applyFont="1" applyAlignment="1" applyProtection="1">
      <alignment horizontal="center" vertical="center"/>
      <protection/>
    </xf>
    <xf numFmtId="49" fontId="50" fillId="0" borderId="50" xfId="1170" applyNumberFormat="1" applyFont="1" applyBorder="1" applyAlignment="1" applyProtection="1">
      <alignment horizontal="center" vertical="center"/>
      <protection/>
    </xf>
    <xf numFmtId="0" fontId="50" fillId="0" borderId="50" xfId="1170" applyFont="1" applyBorder="1" applyAlignment="1" applyProtection="1">
      <alignment horizontal="center" vertical="center"/>
      <protection/>
    </xf>
    <xf numFmtId="0" fontId="50" fillId="0" borderId="50" xfId="1170" applyFont="1" applyBorder="1" applyAlignment="1" applyProtection="1">
      <alignment horizontal="center" vertical="center" wrapText="1"/>
      <protection/>
    </xf>
    <xf numFmtId="0" fontId="14" fillId="2" borderId="45" xfId="1172" applyFont="1" applyFill="1" applyBorder="1" applyAlignment="1" applyProtection="1">
      <alignment horizontal="left" vertical="center" wrapText="1"/>
      <protection/>
    </xf>
    <xf numFmtId="0" fontId="14" fillId="2" borderId="46" xfId="1172" applyFont="1" applyFill="1" applyBorder="1" applyAlignment="1" applyProtection="1">
      <alignment horizontal="left" vertical="center" wrapText="1"/>
      <protection/>
    </xf>
    <xf numFmtId="0" fontId="14" fillId="2" borderId="41" xfId="1172" applyFont="1" applyFill="1" applyBorder="1" applyAlignment="1" applyProtection="1">
      <alignment horizontal="left" vertical="center" wrapText="1"/>
      <protection/>
    </xf>
    <xf numFmtId="0" fontId="50" fillId="0" borderId="54" xfId="1170" applyFont="1" applyBorder="1" applyAlignment="1" applyProtection="1">
      <alignment horizontal="center" vertical="center"/>
      <protection/>
    </xf>
    <xf numFmtId="0" fontId="51" fillId="4" borderId="18" xfId="1170" applyFont="1" applyFill="1" applyBorder="1" applyAlignment="1" applyProtection="1">
      <alignment horizontal="center" vertical="center"/>
      <protection/>
    </xf>
    <xf numFmtId="0" fontId="51" fillId="4" borderId="53" xfId="1170" applyFont="1" applyFill="1" applyBorder="1" applyAlignment="1" applyProtection="1">
      <alignment horizontal="center" vertical="center"/>
      <protection/>
    </xf>
    <xf numFmtId="0" fontId="51" fillId="4" borderId="42" xfId="1170" applyFont="1" applyFill="1" applyBorder="1" applyAlignment="1" applyProtection="1">
      <alignment horizontal="center" vertical="center"/>
      <protection/>
    </xf>
    <xf numFmtId="0" fontId="50" fillId="22" borderId="18" xfId="1170" applyFont="1" applyFill="1" applyBorder="1" applyAlignment="1" applyProtection="1">
      <alignment horizontal="left" vertical="top"/>
      <protection locked="0"/>
    </xf>
    <xf numFmtId="0" fontId="50" fillId="22" borderId="53" xfId="1170" applyFont="1" applyFill="1" applyBorder="1" applyAlignment="1" applyProtection="1">
      <alignment horizontal="left" vertical="top"/>
      <protection locked="0"/>
    </xf>
    <xf numFmtId="0" fontId="50" fillId="22" borderId="42" xfId="1170" applyFont="1" applyFill="1" applyBorder="1" applyAlignment="1" applyProtection="1">
      <alignment horizontal="left" vertical="top"/>
      <protection locked="0"/>
    </xf>
    <xf numFmtId="0" fontId="51" fillId="2" borderId="18" xfId="1171" applyFont="1" applyFill="1" applyBorder="1" applyAlignment="1" applyProtection="1">
      <alignment horizontal="center" vertical="center"/>
      <protection/>
    </xf>
    <xf numFmtId="0" fontId="51" fillId="2" borderId="53" xfId="1171" applyFont="1" applyFill="1" applyBorder="1" applyAlignment="1" applyProtection="1">
      <alignment horizontal="center" vertical="center"/>
      <protection/>
    </xf>
    <xf numFmtId="0" fontId="51" fillId="2" borderId="42" xfId="1171" applyFont="1" applyFill="1" applyBorder="1" applyAlignment="1" applyProtection="1">
      <alignment horizontal="center" vertical="center"/>
      <protection/>
    </xf>
    <xf numFmtId="0" fontId="50" fillId="0" borderId="0" xfId="1170" applyFont="1" applyBorder="1" applyAlignment="1" applyProtection="1">
      <alignment horizontal="left" vertical="center" wrapText="1"/>
      <protection/>
    </xf>
    <xf numFmtId="0" fontId="50" fillId="0" borderId="0" xfId="1170" applyFont="1" applyBorder="1" applyAlignment="1" applyProtection="1">
      <alignment horizontal="left" vertical="center"/>
      <protection/>
    </xf>
    <xf numFmtId="49" fontId="14" fillId="4" borderId="18" xfId="0" applyFont="1" applyFill="1" applyBorder="1" applyAlignment="1" applyProtection="1">
      <alignment horizontal="center" vertical="center"/>
      <protection/>
    </xf>
    <xf numFmtId="49" fontId="14" fillId="4" borderId="53" xfId="0" applyFont="1" applyFill="1" applyBorder="1" applyAlignment="1" applyProtection="1">
      <alignment horizontal="center" vertical="center"/>
      <protection/>
    </xf>
    <xf numFmtId="49" fontId="14" fillId="4" borderId="42" xfId="0" applyFont="1" applyFill="1" applyBorder="1" applyAlignment="1" applyProtection="1">
      <alignment horizontal="center" vertical="center"/>
      <protection/>
    </xf>
  </cellXfs>
  <cellStyles count="136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GP.CALC.FINPOK(v1.0)" xfId="1159"/>
    <cellStyle name="Обычный_KRU.TARIFF.TE.FACT(v0.5)_import_02.02" xfId="1160"/>
    <cellStyle name="Обычный_OREP.JKH.POD.2010YEAR(v1.1)" xfId="1161"/>
    <cellStyle name="Обычный_PREDEL.JKH.2010(v1.3)" xfId="1162"/>
    <cellStyle name="Обычный_PRIL1.ELECTR" xfId="1163"/>
    <cellStyle name="Обычный_PRIL4.JKU.7.28(04.03.2009)" xfId="1164"/>
    <cellStyle name="Обычный_TR.TARIFF.AUTO.P.M.2.16" xfId="1165"/>
    <cellStyle name="Обычный_ЖКУ_проект3" xfId="1166"/>
    <cellStyle name="Обычный_Карта РФ" xfId="1167"/>
    <cellStyle name="Обычный_Мониторинг инвестиций" xfId="1168"/>
    <cellStyle name="Обычный_Полезный отпуск электроэнергии и мощности, реализуемой по нерегулируемым ценам" xfId="1169"/>
    <cellStyle name="Обычный_Полезный отпуск электроэнергии и мощности, реализуемой по регулируемым ценам" xfId="1170"/>
    <cellStyle name="Обычный_Продажа" xfId="1171"/>
    <cellStyle name="Обычный_Сведения об отпуске (передаче) электроэнергии потребителям распределительными сетевыми организациями" xfId="1172"/>
    <cellStyle name="Обычный_Стандарт(v0.3)" xfId="1173"/>
    <cellStyle name="Обычный_форма 1 водопровод для орг" xfId="1174"/>
    <cellStyle name="Обычный_форма 1 водопровод для орг_CALC.KV.4.78(v1.0)" xfId="1175"/>
    <cellStyle name="Followed Hyperlink" xfId="1176"/>
    <cellStyle name="Плохой" xfId="1177"/>
    <cellStyle name="Плохой 2" xfId="1178"/>
    <cellStyle name="Плохой 2 2" xfId="1179"/>
    <cellStyle name="Плохой 3" xfId="1180"/>
    <cellStyle name="Плохой 3 2" xfId="1181"/>
    <cellStyle name="Плохой 4" xfId="1182"/>
    <cellStyle name="Плохой 4 2" xfId="1183"/>
    <cellStyle name="Плохой 5" xfId="1184"/>
    <cellStyle name="Плохой 5 2" xfId="1185"/>
    <cellStyle name="Плохой 6" xfId="1186"/>
    <cellStyle name="Плохой 6 2" xfId="1187"/>
    <cellStyle name="Плохой 7" xfId="1188"/>
    <cellStyle name="Плохой 7 2" xfId="1189"/>
    <cellStyle name="Плохой 8" xfId="1190"/>
    <cellStyle name="Плохой 8 2" xfId="1191"/>
    <cellStyle name="Плохой 9" xfId="1192"/>
    <cellStyle name="Плохой 9 2" xfId="1193"/>
    <cellStyle name="По центру с переносом" xfId="1194"/>
    <cellStyle name="По ширине с переносом" xfId="1195"/>
    <cellStyle name="Поле ввода" xfId="1196"/>
    <cellStyle name="Пояснение" xfId="1197"/>
    <cellStyle name="Пояснение 2" xfId="1198"/>
    <cellStyle name="Пояснение 2 2" xfId="1199"/>
    <cellStyle name="Пояснение 3" xfId="1200"/>
    <cellStyle name="Пояснение 3 2" xfId="1201"/>
    <cellStyle name="Пояснение 4" xfId="1202"/>
    <cellStyle name="Пояснение 4 2" xfId="1203"/>
    <cellStyle name="Пояснение 5" xfId="1204"/>
    <cellStyle name="Пояснение 5 2" xfId="1205"/>
    <cellStyle name="Пояснение 6" xfId="1206"/>
    <cellStyle name="Пояснение 6 2" xfId="1207"/>
    <cellStyle name="Пояснение 7" xfId="1208"/>
    <cellStyle name="Пояснение 7 2" xfId="1209"/>
    <cellStyle name="Пояснение 8" xfId="1210"/>
    <cellStyle name="Пояснение 8 2" xfId="1211"/>
    <cellStyle name="Пояснение 9" xfId="1212"/>
    <cellStyle name="Пояснение 9 2" xfId="1213"/>
    <cellStyle name="Примечание" xfId="1214"/>
    <cellStyle name="Примечание 10" xfId="1215"/>
    <cellStyle name="Примечание 10 2" xfId="1216"/>
    <cellStyle name="Примечание 10_46EE.2011(v1.0)" xfId="1217"/>
    <cellStyle name="Примечание 11" xfId="1218"/>
    <cellStyle name="Примечание 11 2" xfId="1219"/>
    <cellStyle name="Примечание 11_46EE.2011(v1.0)" xfId="1220"/>
    <cellStyle name="Примечание 12" xfId="1221"/>
    <cellStyle name="Примечание 12 2" xfId="1222"/>
    <cellStyle name="Примечание 12_46EE.2011(v1.0)" xfId="1223"/>
    <cellStyle name="Примечание 2" xfId="1224"/>
    <cellStyle name="Примечание 2 2" xfId="1225"/>
    <cellStyle name="Примечание 2 3" xfId="1226"/>
    <cellStyle name="Примечание 2 4" xfId="1227"/>
    <cellStyle name="Примечание 2 5" xfId="1228"/>
    <cellStyle name="Примечание 2 6" xfId="1229"/>
    <cellStyle name="Примечание 2 7" xfId="1230"/>
    <cellStyle name="Примечание 2 8" xfId="1231"/>
    <cellStyle name="Примечание 2_46EE.2011(v1.0)" xfId="1232"/>
    <cellStyle name="Примечание 3" xfId="1233"/>
    <cellStyle name="Примечание 3 2" xfId="1234"/>
    <cellStyle name="Примечание 3 3" xfId="1235"/>
    <cellStyle name="Примечание 3 4" xfId="1236"/>
    <cellStyle name="Примечание 3 5" xfId="1237"/>
    <cellStyle name="Примечание 3 6" xfId="1238"/>
    <cellStyle name="Примечание 3 7" xfId="1239"/>
    <cellStyle name="Примечание 3 8" xfId="1240"/>
    <cellStyle name="Примечание 3_46EE.2011(v1.0)" xfId="1241"/>
    <cellStyle name="Примечание 4" xfId="1242"/>
    <cellStyle name="Примечание 4 2" xfId="1243"/>
    <cellStyle name="Примечание 4 3" xfId="1244"/>
    <cellStyle name="Примечание 4 4" xfId="1245"/>
    <cellStyle name="Примечание 4 5" xfId="1246"/>
    <cellStyle name="Примечание 4 6" xfId="1247"/>
    <cellStyle name="Примечание 4 7" xfId="1248"/>
    <cellStyle name="Примечание 4 8" xfId="1249"/>
    <cellStyle name="Примечание 4_46EE.2011(v1.0)" xfId="1250"/>
    <cellStyle name="Примечание 5" xfId="1251"/>
    <cellStyle name="Примечание 5 2" xfId="1252"/>
    <cellStyle name="Примечание 5 3" xfId="1253"/>
    <cellStyle name="Примечание 5 4" xfId="1254"/>
    <cellStyle name="Примечание 5 5" xfId="1255"/>
    <cellStyle name="Примечание 5 6" xfId="1256"/>
    <cellStyle name="Примечание 5 7" xfId="1257"/>
    <cellStyle name="Примечание 5 8" xfId="1258"/>
    <cellStyle name="Примечание 5_46EE.2011(v1.0)" xfId="1259"/>
    <cellStyle name="Примечание 6" xfId="1260"/>
    <cellStyle name="Примечание 6 2" xfId="1261"/>
    <cellStyle name="Примечание 6_46EE.2011(v1.0)" xfId="1262"/>
    <cellStyle name="Примечание 7" xfId="1263"/>
    <cellStyle name="Примечание 7 2" xfId="1264"/>
    <cellStyle name="Примечание 7_46EE.2011(v1.0)" xfId="1265"/>
    <cellStyle name="Примечание 8" xfId="1266"/>
    <cellStyle name="Примечание 8 2" xfId="1267"/>
    <cellStyle name="Примечание 8_46EE.2011(v1.0)" xfId="1268"/>
    <cellStyle name="Примечание 9" xfId="1269"/>
    <cellStyle name="Примечание 9 2" xfId="1270"/>
    <cellStyle name="Примечание 9_46EE.2011(v1.0)" xfId="1271"/>
    <cellStyle name="Percent" xfId="1272"/>
    <cellStyle name="Процентный 2" xfId="1273"/>
    <cellStyle name="Процентный 2 2" xfId="1274"/>
    <cellStyle name="Процентный 2 3" xfId="1275"/>
    <cellStyle name="Процентный 3" xfId="1276"/>
    <cellStyle name="Процентный 4" xfId="1277"/>
    <cellStyle name="Связанная ячейка" xfId="1278"/>
    <cellStyle name="Связанная ячейка 2" xfId="1279"/>
    <cellStyle name="Связанная ячейка 2 2" xfId="1280"/>
    <cellStyle name="Связанная ячейка 2_46EE.2011(v1.0)" xfId="1281"/>
    <cellStyle name="Связанная ячейка 3" xfId="1282"/>
    <cellStyle name="Связанная ячейка 3 2" xfId="1283"/>
    <cellStyle name="Связанная ячейка 3_46EE.2011(v1.0)" xfId="1284"/>
    <cellStyle name="Связанная ячейка 4" xfId="1285"/>
    <cellStyle name="Связанная ячейка 4 2" xfId="1286"/>
    <cellStyle name="Связанная ячейка 4_46EE.2011(v1.0)" xfId="1287"/>
    <cellStyle name="Связанная ячейка 5" xfId="1288"/>
    <cellStyle name="Связанная ячейка 5 2" xfId="1289"/>
    <cellStyle name="Связанная ячейка 5_46EE.2011(v1.0)" xfId="1290"/>
    <cellStyle name="Связанная ячейка 6" xfId="1291"/>
    <cellStyle name="Связанная ячейка 6 2" xfId="1292"/>
    <cellStyle name="Связанная ячейка 6_46EE.2011(v1.0)" xfId="1293"/>
    <cellStyle name="Связанная ячейка 7" xfId="1294"/>
    <cellStyle name="Связанная ячейка 7 2" xfId="1295"/>
    <cellStyle name="Связанная ячейка 7_46EE.2011(v1.0)" xfId="1296"/>
    <cellStyle name="Связанная ячейка 8" xfId="1297"/>
    <cellStyle name="Связанная ячейка 8 2" xfId="1298"/>
    <cellStyle name="Связанная ячейка 8_46EE.2011(v1.0)" xfId="1299"/>
    <cellStyle name="Связанная ячейка 9" xfId="1300"/>
    <cellStyle name="Связанная ячейка 9 2" xfId="1301"/>
    <cellStyle name="Связанная ячейка 9_46EE.2011(v1.0)" xfId="1302"/>
    <cellStyle name="Стиль 1" xfId="1303"/>
    <cellStyle name="Стиль 1 2" xfId="1304"/>
    <cellStyle name="ТЕКСТ" xfId="1305"/>
    <cellStyle name="ТЕКСТ 2" xfId="1306"/>
    <cellStyle name="ТЕКСТ 3" xfId="1307"/>
    <cellStyle name="ТЕКСТ 4" xfId="1308"/>
    <cellStyle name="ТЕКСТ 5" xfId="1309"/>
    <cellStyle name="ТЕКСТ 6" xfId="1310"/>
    <cellStyle name="ТЕКСТ 7" xfId="1311"/>
    <cellStyle name="ТЕКСТ 8" xfId="1312"/>
    <cellStyle name="Текст предупреждения" xfId="1313"/>
    <cellStyle name="Текст предупреждения 2" xfId="1314"/>
    <cellStyle name="Текст предупреждения 2 2" xfId="1315"/>
    <cellStyle name="Текст предупреждения 3" xfId="1316"/>
    <cellStyle name="Текст предупреждения 3 2" xfId="1317"/>
    <cellStyle name="Текст предупреждения 4" xfId="1318"/>
    <cellStyle name="Текст предупреждения 4 2" xfId="1319"/>
    <cellStyle name="Текст предупреждения 5" xfId="1320"/>
    <cellStyle name="Текст предупреждения 5 2" xfId="1321"/>
    <cellStyle name="Текст предупреждения 6" xfId="1322"/>
    <cellStyle name="Текст предупреждения 6 2" xfId="1323"/>
    <cellStyle name="Текст предупреждения 7" xfId="1324"/>
    <cellStyle name="Текст предупреждения 7 2" xfId="1325"/>
    <cellStyle name="Текст предупреждения 8" xfId="1326"/>
    <cellStyle name="Текст предупреждения 8 2" xfId="1327"/>
    <cellStyle name="Текст предупреждения 9" xfId="1328"/>
    <cellStyle name="Текст предупреждения 9 2" xfId="1329"/>
    <cellStyle name="Текстовый" xfId="1330"/>
    <cellStyle name="Текстовый 2" xfId="1331"/>
    <cellStyle name="Текстовый 3" xfId="1332"/>
    <cellStyle name="Текстовый 4" xfId="1333"/>
    <cellStyle name="Текстовый 5" xfId="1334"/>
    <cellStyle name="Текстовый 6" xfId="1335"/>
    <cellStyle name="Текстовый 7" xfId="1336"/>
    <cellStyle name="Текстовый 8" xfId="1337"/>
    <cellStyle name="Текстовый_1" xfId="1338"/>
    <cellStyle name="Тысячи [0]_22гк" xfId="1339"/>
    <cellStyle name="Тысячи_22гк" xfId="1340"/>
    <cellStyle name="ФИКСИРОВАННЫЙ" xfId="1341"/>
    <cellStyle name="ФИКСИРОВАННЫЙ 2" xfId="1342"/>
    <cellStyle name="ФИКСИРОВАННЫЙ 3" xfId="1343"/>
    <cellStyle name="ФИКСИРОВАННЫЙ 4" xfId="1344"/>
    <cellStyle name="ФИКСИРОВАННЫЙ 5" xfId="1345"/>
    <cellStyle name="ФИКСИРОВАННЫЙ 6" xfId="1346"/>
    <cellStyle name="ФИКСИРОВАННЫЙ 7" xfId="1347"/>
    <cellStyle name="ФИКСИРОВАННЫЙ 8" xfId="1348"/>
    <cellStyle name="ФИКСИРОВАННЫЙ_1" xfId="1349"/>
    <cellStyle name="Comma" xfId="1350"/>
    <cellStyle name="Comma [0]" xfId="1351"/>
    <cellStyle name="Финансовый 2" xfId="1352"/>
    <cellStyle name="Финансовый 2 2" xfId="1353"/>
    <cellStyle name="Финансовый 2_46EE.2011(v1.0)" xfId="1354"/>
    <cellStyle name="Финансовый 3" xfId="1355"/>
    <cellStyle name="Формула" xfId="1356"/>
    <cellStyle name="Формула 2" xfId="1357"/>
    <cellStyle name="Формула_A РТ 2009 Рязаньэнерго" xfId="1358"/>
    <cellStyle name="ФормулаВБ" xfId="1359"/>
    <cellStyle name="ФормулаНаКонтроль" xfId="1360"/>
    <cellStyle name="Хороший" xfId="1361"/>
    <cellStyle name="Хороший 2" xfId="1362"/>
    <cellStyle name="Хороший 2 2" xfId="1363"/>
    <cellStyle name="Хороший 3" xfId="1364"/>
    <cellStyle name="Хороший 3 2" xfId="1365"/>
    <cellStyle name="Хороший 4" xfId="1366"/>
    <cellStyle name="Хороший 4 2" xfId="1367"/>
    <cellStyle name="Хороший 5" xfId="1368"/>
    <cellStyle name="Хороший 5 2" xfId="1369"/>
    <cellStyle name="Хороший 6" xfId="1370"/>
    <cellStyle name="Хороший 6 2" xfId="1371"/>
    <cellStyle name="Хороший 7" xfId="1372"/>
    <cellStyle name="Хороший 7 2" xfId="1373"/>
    <cellStyle name="Хороший 8" xfId="1374"/>
    <cellStyle name="Хороший 8 2" xfId="1375"/>
    <cellStyle name="Хороший 9" xfId="1376"/>
    <cellStyle name="Хороший 9 2" xfId="1377"/>
    <cellStyle name="Цифры по центру с десятыми" xfId="1378"/>
    <cellStyle name="Џђћ–…ќ’ќ›‰" xfId="1379"/>
    <cellStyle name="Шапка таблицы" xfId="13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M10" sqref="M10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86" t="s">
        <v>243</v>
      </c>
      <c r="G2" s="186"/>
      <c r="H2" s="186"/>
      <c r="I2" s="186"/>
      <c r="J2" s="186"/>
    </row>
    <row r="3" spans="2:14" s="44" customFormat="1" ht="18" customHeight="1">
      <c r="B3" s="43"/>
      <c r="C3" s="43"/>
      <c r="D3" s="43"/>
      <c r="E3" s="43"/>
      <c r="F3" s="43"/>
      <c r="G3" s="199" t="str">
        <f>"Версия "&amp;Getversion()</f>
        <v>Версия 1.0</v>
      </c>
      <c r="H3" s="199"/>
      <c r="I3" s="199"/>
      <c r="J3" s="199"/>
      <c r="L3" s="186"/>
      <c r="M3" s="186"/>
      <c r="N3" s="186"/>
    </row>
    <row r="4" spans="2:10" s="44" customFormat="1" ht="20.25" customHeight="1" thickBot="1">
      <c r="B4" s="187" t="s">
        <v>51</v>
      </c>
      <c r="C4" s="188"/>
      <c r="D4" s="188"/>
      <c r="E4" s="188"/>
      <c r="F4" s="189"/>
      <c r="G4" s="189"/>
      <c r="H4" s="189"/>
      <c r="I4" s="189"/>
      <c r="J4" s="190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197" t="s">
        <v>198</v>
      </c>
      <c r="D7" s="198"/>
      <c r="E7" s="198"/>
      <c r="F7" s="198"/>
      <c r="G7" s="198"/>
      <c r="H7" s="198"/>
      <c r="I7" s="51"/>
      <c r="J7" s="52"/>
    </row>
    <row r="8" spans="2:10" ht="12.75">
      <c r="B8" s="50"/>
      <c r="C8" s="191" t="s">
        <v>199</v>
      </c>
      <c r="D8" s="191"/>
      <c r="E8" s="191"/>
      <c r="F8" s="191"/>
      <c r="G8" s="191"/>
      <c r="H8" s="191"/>
      <c r="I8" s="51"/>
      <c r="J8" s="52"/>
    </row>
    <row r="9" spans="2:10" ht="12.75">
      <c r="B9" s="50"/>
      <c r="C9" s="191" t="s">
        <v>200</v>
      </c>
      <c r="D9" s="191"/>
      <c r="E9" s="191"/>
      <c r="F9" s="191"/>
      <c r="G9" s="191"/>
      <c r="H9" s="191"/>
      <c r="I9" s="51"/>
      <c r="J9" s="52"/>
    </row>
    <row r="10" spans="2:10" ht="57.75" customHeight="1">
      <c r="B10" s="50"/>
      <c r="C10" s="192" t="s">
        <v>242</v>
      </c>
      <c r="D10" s="193"/>
      <c r="E10" s="193"/>
      <c r="F10" s="193"/>
      <c r="G10" s="193"/>
      <c r="H10" s="193"/>
      <c r="I10" s="51"/>
      <c r="J10" s="52"/>
    </row>
    <row r="11" spans="2:10" ht="19.5" customHeight="1">
      <c r="B11" s="50"/>
      <c r="C11" s="53"/>
      <c r="D11" s="4" t="s">
        <v>52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53</v>
      </c>
      <c r="E12" s="7" t="s">
        <v>61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53</v>
      </c>
      <c r="E13" s="7" t="s">
        <v>62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53</v>
      </c>
      <c r="E14" s="7" t="s">
        <v>63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201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194" t="s">
        <v>202</v>
      </c>
      <c r="D18" s="195"/>
      <c r="E18" s="195"/>
      <c r="F18" s="195"/>
      <c r="G18" s="195"/>
      <c r="H18" s="195"/>
      <c r="I18" s="45"/>
      <c r="J18" s="56"/>
    </row>
    <row r="19" spans="2:10" ht="26.25" customHeight="1">
      <c r="B19" s="55"/>
      <c r="C19" s="196" t="s">
        <v>203</v>
      </c>
      <c r="D19" s="196"/>
      <c r="E19" s="196"/>
      <c r="F19" s="196"/>
      <c r="G19" s="196"/>
      <c r="H19" s="196"/>
      <c r="I19" s="45"/>
      <c r="J19" s="56"/>
    </row>
    <row r="20" spans="2:10" ht="26.25" customHeight="1">
      <c r="B20" s="55"/>
      <c r="C20" s="196" t="s">
        <v>204</v>
      </c>
      <c r="D20" s="196"/>
      <c r="E20" s="196"/>
      <c r="F20" s="196"/>
      <c r="G20" s="196"/>
      <c r="H20" s="196"/>
      <c r="I20" s="45"/>
      <c r="J20" s="56"/>
    </row>
    <row r="21" spans="2:10" ht="12.75">
      <c r="B21" s="55"/>
      <c r="C21" s="196" t="s">
        <v>205</v>
      </c>
      <c r="D21" s="196"/>
      <c r="E21" s="196"/>
      <c r="F21" s="196"/>
      <c r="G21" s="196"/>
      <c r="H21" s="196"/>
      <c r="I21" s="45"/>
      <c r="J21" s="56"/>
    </row>
    <row r="22" spans="2:10" ht="27.75" customHeight="1">
      <c r="B22" s="55"/>
      <c r="C22" s="196" t="s">
        <v>206</v>
      </c>
      <c r="D22" s="196"/>
      <c r="E22" s="196"/>
      <c r="F22" s="196"/>
      <c r="G22" s="196"/>
      <c r="H22" s="196"/>
      <c r="I22" s="45"/>
      <c r="J22" s="56"/>
    </row>
    <row r="23" spans="1:10" s="66" customFormat="1" ht="18" customHeight="1">
      <c r="A23" s="61"/>
      <c r="B23" s="62"/>
      <c r="C23" s="169" t="s">
        <v>54</v>
      </c>
      <c r="D23" s="169"/>
      <c r="E23" s="169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76" t="s">
        <v>55</v>
      </c>
      <c r="D24" s="176"/>
      <c r="E24" s="171"/>
      <c r="F24" s="171"/>
      <c r="G24" s="171"/>
      <c r="H24" s="172"/>
      <c r="I24" s="64"/>
      <c r="J24" s="65"/>
    </row>
    <row r="25" spans="1:10" s="66" customFormat="1" ht="18" customHeight="1">
      <c r="A25" s="61"/>
      <c r="B25" s="62"/>
      <c r="C25" s="176" t="s">
        <v>56</v>
      </c>
      <c r="D25" s="176"/>
      <c r="E25" s="171"/>
      <c r="F25" s="171"/>
      <c r="G25" s="171"/>
      <c r="H25" s="172"/>
      <c r="I25" s="64"/>
      <c r="J25" s="65"/>
    </row>
    <row r="26" spans="1:10" s="66" customFormat="1" ht="18" customHeight="1">
      <c r="A26" s="61"/>
      <c r="B26" s="62"/>
      <c r="C26" s="176" t="s">
        <v>57</v>
      </c>
      <c r="D26" s="176"/>
      <c r="E26" s="173" t="s">
        <v>159</v>
      </c>
      <c r="F26" s="174"/>
      <c r="G26" s="174"/>
      <c r="H26" s="175"/>
      <c r="I26" s="64"/>
      <c r="J26" s="65"/>
    </row>
    <row r="27" spans="1:10" s="66" customFormat="1" ht="18" customHeight="1">
      <c r="A27" s="61"/>
      <c r="B27" s="62"/>
      <c r="C27" s="176" t="s">
        <v>58</v>
      </c>
      <c r="D27" s="176"/>
      <c r="E27" s="173" t="s">
        <v>160</v>
      </c>
      <c r="F27" s="174"/>
      <c r="G27" s="174"/>
      <c r="H27" s="175"/>
      <c r="I27" s="64"/>
      <c r="J27" s="65"/>
    </row>
    <row r="28" spans="1:10" s="66" customFormat="1" ht="18" customHeight="1">
      <c r="A28" s="61"/>
      <c r="B28" s="62"/>
      <c r="C28" s="176" t="s">
        <v>59</v>
      </c>
      <c r="D28" s="176"/>
      <c r="E28" s="171" t="s">
        <v>161</v>
      </c>
      <c r="F28" s="171"/>
      <c r="G28" s="171"/>
      <c r="H28" s="172"/>
      <c r="I28" s="64"/>
      <c r="J28" s="65"/>
    </row>
    <row r="29" spans="1:10" s="66" customFormat="1" ht="24" customHeight="1">
      <c r="A29" s="61"/>
      <c r="B29" s="62"/>
      <c r="C29" s="176" t="s">
        <v>207</v>
      </c>
      <c r="D29" s="176"/>
      <c r="E29" s="171" t="s">
        <v>208</v>
      </c>
      <c r="F29" s="171"/>
      <c r="G29" s="171"/>
      <c r="H29" s="172"/>
      <c r="I29" s="64"/>
      <c r="J29" s="65"/>
    </row>
    <row r="30" spans="1:10" s="66" customFormat="1" ht="26.25" customHeight="1" thickBot="1">
      <c r="A30" s="61"/>
      <c r="B30" s="62"/>
      <c r="C30" s="185" t="s">
        <v>209</v>
      </c>
      <c r="D30" s="185"/>
      <c r="E30" s="167" t="s">
        <v>210</v>
      </c>
      <c r="F30" s="167"/>
      <c r="G30" s="167"/>
      <c r="H30" s="168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69" t="s">
        <v>60</v>
      </c>
      <c r="D32" s="169"/>
      <c r="E32" s="169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170" t="s">
        <v>55</v>
      </c>
      <c r="D33" s="170"/>
      <c r="E33" s="171"/>
      <c r="F33" s="171"/>
      <c r="G33" s="171"/>
      <c r="H33" s="172"/>
      <c r="I33" s="64"/>
      <c r="J33" s="65"/>
    </row>
    <row r="34" spans="1:10" s="66" customFormat="1" ht="18" customHeight="1">
      <c r="A34" s="61"/>
      <c r="B34" s="62"/>
      <c r="C34" s="170" t="s">
        <v>56</v>
      </c>
      <c r="D34" s="170"/>
      <c r="E34" s="171"/>
      <c r="F34" s="171"/>
      <c r="G34" s="171"/>
      <c r="H34" s="172"/>
      <c r="I34" s="64"/>
      <c r="J34" s="65"/>
    </row>
    <row r="35" spans="1:10" s="66" customFormat="1" ht="18" customHeight="1">
      <c r="A35" s="61"/>
      <c r="B35" s="62"/>
      <c r="C35" s="170" t="s">
        <v>57</v>
      </c>
      <c r="D35" s="170"/>
      <c r="E35" s="180"/>
      <c r="F35" s="180"/>
      <c r="G35" s="180"/>
      <c r="H35" s="181"/>
      <c r="I35" s="64"/>
      <c r="J35" s="65"/>
    </row>
    <row r="36" spans="1:10" s="66" customFormat="1" ht="18" customHeight="1">
      <c r="A36" s="61"/>
      <c r="B36" s="62"/>
      <c r="C36" s="170" t="s">
        <v>58</v>
      </c>
      <c r="D36" s="170"/>
      <c r="E36" s="182" t="s">
        <v>158</v>
      </c>
      <c r="F36" s="183"/>
      <c r="G36" s="183"/>
      <c r="H36" s="184"/>
      <c r="I36" s="64"/>
      <c r="J36" s="65"/>
    </row>
    <row r="37" spans="1:10" s="66" customFormat="1" ht="18" customHeight="1" thickBot="1">
      <c r="A37" s="61"/>
      <c r="B37" s="62"/>
      <c r="C37" s="177" t="s">
        <v>59</v>
      </c>
      <c r="D37" s="177"/>
      <c r="E37" s="178"/>
      <c r="F37" s="178"/>
      <c r="G37" s="178"/>
      <c r="H37" s="179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C21:H21"/>
    <mergeCell ref="C7:H7"/>
    <mergeCell ref="C8:H8"/>
    <mergeCell ref="F2:J2"/>
    <mergeCell ref="G3:J3"/>
    <mergeCell ref="C27:D27"/>
    <mergeCell ref="C23:E23"/>
    <mergeCell ref="C24:D24"/>
    <mergeCell ref="E24:H24"/>
    <mergeCell ref="C26:D26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2:H22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E30:H30"/>
    <mergeCell ref="C32:E32"/>
    <mergeCell ref="C33:D33"/>
    <mergeCell ref="E33:H33"/>
    <mergeCell ref="E27:H27"/>
    <mergeCell ref="E29:H29"/>
    <mergeCell ref="C28:D28"/>
    <mergeCell ref="E28:H28"/>
    <mergeCell ref="C29:D29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1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191</v>
      </c>
      <c r="B1" s="1" t="s">
        <v>192</v>
      </c>
      <c r="C1" s="1" t="s">
        <v>603</v>
      </c>
      <c r="D1" s="1" t="s">
        <v>191</v>
      </c>
      <c r="E1" s="1" t="s">
        <v>604</v>
      </c>
    </row>
    <row r="2" spans="1:5" ht="11.25">
      <c r="A2" s="1" t="s">
        <v>329</v>
      </c>
      <c r="B2" s="1" t="s">
        <v>329</v>
      </c>
      <c r="C2" s="1" t="s">
        <v>330</v>
      </c>
      <c r="D2" s="1" t="s">
        <v>329</v>
      </c>
      <c r="E2" s="1" t="s">
        <v>582</v>
      </c>
    </row>
    <row r="3" spans="1:5" ht="11.25">
      <c r="A3" s="1" t="s">
        <v>329</v>
      </c>
      <c r="B3" s="1" t="s">
        <v>331</v>
      </c>
      <c r="C3" s="1" t="s">
        <v>332</v>
      </c>
      <c r="D3" s="1" t="s">
        <v>347</v>
      </c>
      <c r="E3" s="1" t="s">
        <v>583</v>
      </c>
    </row>
    <row r="4" spans="1:5" ht="11.25">
      <c r="A4" s="1" t="s">
        <v>329</v>
      </c>
      <c r="B4" s="1" t="s">
        <v>333</v>
      </c>
      <c r="C4" s="1" t="s">
        <v>334</v>
      </c>
      <c r="D4" s="1" t="s">
        <v>363</v>
      </c>
      <c r="E4" s="1" t="s">
        <v>584</v>
      </c>
    </row>
    <row r="5" spans="1:5" ht="11.25">
      <c r="A5" s="1" t="s">
        <v>329</v>
      </c>
      <c r="B5" s="1" t="s">
        <v>335</v>
      </c>
      <c r="C5" s="1" t="s">
        <v>336</v>
      </c>
      <c r="D5" s="1" t="s">
        <v>365</v>
      </c>
      <c r="E5" s="1" t="s">
        <v>585</v>
      </c>
    </row>
    <row r="6" spans="1:5" ht="11.25">
      <c r="A6" s="1" t="s">
        <v>329</v>
      </c>
      <c r="B6" s="1" t="s">
        <v>337</v>
      </c>
      <c r="C6" s="1" t="s">
        <v>338</v>
      </c>
      <c r="D6" s="1" t="s">
        <v>367</v>
      </c>
      <c r="E6" s="1" t="s">
        <v>586</v>
      </c>
    </row>
    <row r="7" spans="1:5" ht="11.25">
      <c r="A7" s="1" t="s">
        <v>329</v>
      </c>
      <c r="B7" s="1" t="s">
        <v>339</v>
      </c>
      <c r="C7" s="1" t="s">
        <v>340</v>
      </c>
      <c r="D7" s="1" t="s">
        <v>369</v>
      </c>
      <c r="E7" s="1" t="s">
        <v>587</v>
      </c>
    </row>
    <row r="8" spans="1:5" ht="11.25">
      <c r="A8" s="1" t="s">
        <v>329</v>
      </c>
      <c r="B8" s="1" t="s">
        <v>341</v>
      </c>
      <c r="C8" s="1" t="s">
        <v>342</v>
      </c>
      <c r="D8" s="1" t="s">
        <v>371</v>
      </c>
      <c r="E8" s="1" t="s">
        <v>588</v>
      </c>
    </row>
    <row r="9" spans="1:5" ht="11.25">
      <c r="A9" s="1" t="s">
        <v>329</v>
      </c>
      <c r="B9" s="1" t="s">
        <v>343</v>
      </c>
      <c r="C9" s="1" t="s">
        <v>344</v>
      </c>
      <c r="D9" s="1" t="s">
        <v>381</v>
      </c>
      <c r="E9" s="1" t="s">
        <v>589</v>
      </c>
    </row>
    <row r="10" spans="1:5" ht="11.25">
      <c r="A10" s="1" t="s">
        <v>329</v>
      </c>
      <c r="B10" s="1" t="s">
        <v>345</v>
      </c>
      <c r="C10" s="1" t="s">
        <v>346</v>
      </c>
      <c r="D10" s="1" t="s">
        <v>411</v>
      </c>
      <c r="E10" s="1" t="s">
        <v>590</v>
      </c>
    </row>
    <row r="11" spans="1:5" ht="11.25">
      <c r="A11" s="1" t="s">
        <v>347</v>
      </c>
      <c r="B11" s="1" t="s">
        <v>347</v>
      </c>
      <c r="C11" s="1" t="s">
        <v>348</v>
      </c>
      <c r="D11" s="1" t="s">
        <v>425</v>
      </c>
      <c r="E11" s="1" t="s">
        <v>591</v>
      </c>
    </row>
    <row r="12" spans="1:5" ht="11.25">
      <c r="A12" s="1" t="s">
        <v>347</v>
      </c>
      <c r="B12" s="1" t="s">
        <v>349</v>
      </c>
      <c r="C12" s="1" t="s">
        <v>350</v>
      </c>
      <c r="D12" s="1" t="s">
        <v>437</v>
      </c>
      <c r="E12" s="1" t="s">
        <v>592</v>
      </c>
    </row>
    <row r="13" spans="1:5" ht="11.25">
      <c r="A13" s="1" t="s">
        <v>347</v>
      </c>
      <c r="B13" s="1" t="s">
        <v>351</v>
      </c>
      <c r="C13" s="1" t="s">
        <v>352</v>
      </c>
      <c r="D13" s="1" t="s">
        <v>449</v>
      </c>
      <c r="E13" s="1" t="s">
        <v>593</v>
      </c>
    </row>
    <row r="14" spans="1:5" ht="11.25">
      <c r="A14" s="1" t="s">
        <v>347</v>
      </c>
      <c r="B14" s="1" t="s">
        <v>353</v>
      </c>
      <c r="C14" s="1" t="s">
        <v>354</v>
      </c>
      <c r="D14" s="1" t="s">
        <v>463</v>
      </c>
      <c r="E14" s="1" t="s">
        <v>594</v>
      </c>
    </row>
    <row r="15" spans="1:5" ht="11.25">
      <c r="A15" s="1" t="s">
        <v>347</v>
      </c>
      <c r="B15" s="1" t="s">
        <v>355</v>
      </c>
      <c r="C15" s="1" t="s">
        <v>356</v>
      </c>
      <c r="D15" s="1" t="s">
        <v>481</v>
      </c>
      <c r="E15" s="1" t="s">
        <v>595</v>
      </c>
    </row>
    <row r="16" spans="1:5" ht="11.25">
      <c r="A16" s="1" t="s">
        <v>347</v>
      </c>
      <c r="B16" s="1" t="s">
        <v>357</v>
      </c>
      <c r="C16" s="1" t="s">
        <v>358</v>
      </c>
      <c r="D16" s="1" t="s">
        <v>487</v>
      </c>
      <c r="E16" s="1" t="s">
        <v>596</v>
      </c>
    </row>
    <row r="17" spans="1:5" ht="11.25">
      <c r="A17" s="1" t="s">
        <v>347</v>
      </c>
      <c r="B17" s="1" t="s">
        <v>359</v>
      </c>
      <c r="C17" s="1" t="s">
        <v>360</v>
      </c>
      <c r="D17" s="1" t="s">
        <v>489</v>
      </c>
      <c r="E17" s="1" t="s">
        <v>597</v>
      </c>
    </row>
    <row r="18" spans="1:5" ht="11.25">
      <c r="A18" s="1" t="s">
        <v>347</v>
      </c>
      <c r="B18" s="1" t="s">
        <v>361</v>
      </c>
      <c r="C18" s="1" t="s">
        <v>362</v>
      </c>
      <c r="D18" s="1" t="s">
        <v>507</v>
      </c>
      <c r="E18" s="1" t="s">
        <v>598</v>
      </c>
    </row>
    <row r="19" spans="1:5" ht="11.25">
      <c r="A19" s="1" t="s">
        <v>363</v>
      </c>
      <c r="B19" s="1" t="s">
        <v>363</v>
      </c>
      <c r="C19" s="1" t="s">
        <v>364</v>
      </c>
      <c r="D19" s="1" t="s">
        <v>519</v>
      </c>
      <c r="E19" s="1" t="s">
        <v>599</v>
      </c>
    </row>
    <row r="20" spans="1:5" ht="11.25">
      <c r="A20" s="1" t="s">
        <v>365</v>
      </c>
      <c r="B20" s="1" t="s">
        <v>365</v>
      </c>
      <c r="C20" s="1" t="s">
        <v>366</v>
      </c>
      <c r="D20" s="1" t="s">
        <v>545</v>
      </c>
      <c r="E20" s="1" t="s">
        <v>600</v>
      </c>
    </row>
    <row r="21" spans="1:5" ht="11.25">
      <c r="A21" s="1" t="s">
        <v>367</v>
      </c>
      <c r="B21" s="1" t="s">
        <v>367</v>
      </c>
      <c r="C21" s="1" t="s">
        <v>368</v>
      </c>
      <c r="D21" s="1" t="s">
        <v>560</v>
      </c>
      <c r="E21" s="1" t="s">
        <v>601</v>
      </c>
    </row>
    <row r="22" spans="1:5" ht="11.25">
      <c r="A22" s="1" t="s">
        <v>369</v>
      </c>
      <c r="B22" s="1" t="s">
        <v>369</v>
      </c>
      <c r="C22" s="1" t="s">
        <v>370</v>
      </c>
      <c r="D22" s="1" t="s">
        <v>572</v>
      </c>
      <c r="E22" s="1" t="s">
        <v>602</v>
      </c>
    </row>
    <row r="23" spans="1:3" ht="11.25">
      <c r="A23" s="1" t="s">
        <v>371</v>
      </c>
      <c r="B23" s="1" t="s">
        <v>373</v>
      </c>
      <c r="C23" s="1" t="s">
        <v>374</v>
      </c>
    </row>
    <row r="24" spans="1:3" ht="11.25">
      <c r="A24" s="1" t="s">
        <v>371</v>
      </c>
      <c r="B24" s="1" t="s">
        <v>371</v>
      </c>
      <c r="C24" s="1" t="s">
        <v>372</v>
      </c>
    </row>
    <row r="25" spans="1:3" ht="11.25">
      <c r="A25" s="1" t="s">
        <v>371</v>
      </c>
      <c r="B25" s="1" t="s">
        <v>375</v>
      </c>
      <c r="C25" s="1" t="s">
        <v>376</v>
      </c>
    </row>
    <row r="26" spans="1:3" ht="11.25">
      <c r="A26" s="1" t="s">
        <v>371</v>
      </c>
      <c r="B26" s="1" t="s">
        <v>377</v>
      </c>
      <c r="C26" s="1" t="s">
        <v>378</v>
      </c>
    </row>
    <row r="27" spans="1:3" ht="11.25">
      <c r="A27" s="1" t="s">
        <v>371</v>
      </c>
      <c r="B27" s="1" t="s">
        <v>379</v>
      </c>
      <c r="C27" s="1" t="s">
        <v>380</v>
      </c>
    </row>
    <row r="28" spans="1:3" ht="11.25">
      <c r="A28" s="1" t="s">
        <v>381</v>
      </c>
      <c r="B28" s="1" t="s">
        <v>383</v>
      </c>
      <c r="C28" s="1" t="s">
        <v>384</v>
      </c>
    </row>
    <row r="29" spans="1:3" ht="11.25">
      <c r="A29" s="1" t="s">
        <v>381</v>
      </c>
      <c r="B29" s="1" t="s">
        <v>385</v>
      </c>
      <c r="C29" s="1" t="s">
        <v>386</v>
      </c>
    </row>
    <row r="30" spans="1:3" ht="11.25">
      <c r="A30" s="1" t="s">
        <v>381</v>
      </c>
      <c r="B30" s="1" t="s">
        <v>381</v>
      </c>
      <c r="C30" s="1" t="s">
        <v>382</v>
      </c>
    </row>
    <row r="31" spans="1:3" ht="11.25">
      <c r="A31" s="1" t="s">
        <v>381</v>
      </c>
      <c r="B31" s="1" t="s">
        <v>387</v>
      </c>
      <c r="C31" s="1" t="s">
        <v>388</v>
      </c>
    </row>
    <row r="32" spans="1:3" ht="11.25">
      <c r="A32" s="1" t="s">
        <v>381</v>
      </c>
      <c r="B32" s="1" t="s">
        <v>389</v>
      </c>
      <c r="C32" s="1" t="s">
        <v>390</v>
      </c>
    </row>
    <row r="33" spans="1:3" ht="11.25">
      <c r="A33" s="1" t="s">
        <v>381</v>
      </c>
      <c r="B33" s="1" t="s">
        <v>391</v>
      </c>
      <c r="C33" s="1" t="s">
        <v>392</v>
      </c>
    </row>
    <row r="34" spans="1:3" ht="11.25">
      <c r="A34" s="1" t="s">
        <v>381</v>
      </c>
      <c r="B34" s="1" t="s">
        <v>393</v>
      </c>
      <c r="C34" s="1" t="s">
        <v>394</v>
      </c>
    </row>
    <row r="35" spans="1:3" ht="11.25">
      <c r="A35" s="1" t="s">
        <v>381</v>
      </c>
      <c r="B35" s="1" t="s">
        <v>395</v>
      </c>
      <c r="C35" s="1" t="s">
        <v>396</v>
      </c>
    </row>
    <row r="36" spans="1:3" ht="11.25">
      <c r="A36" s="1" t="s">
        <v>381</v>
      </c>
      <c r="B36" s="1" t="s">
        <v>397</v>
      </c>
      <c r="C36" s="1" t="s">
        <v>398</v>
      </c>
    </row>
    <row r="37" spans="1:3" ht="11.25">
      <c r="A37" s="1" t="s">
        <v>381</v>
      </c>
      <c r="B37" s="1" t="s">
        <v>399</v>
      </c>
      <c r="C37" s="1" t="s">
        <v>400</v>
      </c>
    </row>
    <row r="38" spans="1:3" ht="11.25">
      <c r="A38" s="1" t="s">
        <v>381</v>
      </c>
      <c r="B38" s="1" t="s">
        <v>401</v>
      </c>
      <c r="C38" s="1" t="s">
        <v>402</v>
      </c>
    </row>
    <row r="39" spans="1:3" ht="11.25">
      <c r="A39" s="1" t="s">
        <v>381</v>
      </c>
      <c r="B39" s="1" t="s">
        <v>403</v>
      </c>
      <c r="C39" s="1" t="s">
        <v>404</v>
      </c>
    </row>
    <row r="40" spans="1:3" ht="11.25">
      <c r="A40" s="1" t="s">
        <v>381</v>
      </c>
      <c r="B40" s="1" t="s">
        <v>405</v>
      </c>
      <c r="C40" s="1" t="s">
        <v>406</v>
      </c>
    </row>
    <row r="41" spans="1:3" ht="11.25">
      <c r="A41" s="1" t="s">
        <v>381</v>
      </c>
      <c r="B41" s="1" t="s">
        <v>407</v>
      </c>
      <c r="C41" s="1" t="s">
        <v>408</v>
      </c>
    </row>
    <row r="42" spans="1:3" ht="11.25">
      <c r="A42" s="1" t="s">
        <v>381</v>
      </c>
      <c r="B42" s="1" t="s">
        <v>409</v>
      </c>
      <c r="C42" s="1" t="s">
        <v>410</v>
      </c>
    </row>
    <row r="43" spans="1:3" ht="11.25">
      <c r="A43" s="1" t="s">
        <v>411</v>
      </c>
      <c r="B43" s="1" t="s">
        <v>413</v>
      </c>
      <c r="C43" s="1" t="s">
        <v>414</v>
      </c>
    </row>
    <row r="44" spans="1:3" ht="11.25">
      <c r="A44" s="1" t="s">
        <v>411</v>
      </c>
      <c r="B44" s="1" t="s">
        <v>415</v>
      </c>
      <c r="C44" s="1" t="s">
        <v>416</v>
      </c>
    </row>
    <row r="45" spans="1:3" ht="11.25">
      <c r="A45" s="1" t="s">
        <v>411</v>
      </c>
      <c r="B45" s="1" t="s">
        <v>417</v>
      </c>
      <c r="C45" s="1" t="s">
        <v>418</v>
      </c>
    </row>
    <row r="46" spans="1:3" ht="11.25">
      <c r="A46" s="1" t="s">
        <v>411</v>
      </c>
      <c r="B46" s="1" t="s">
        <v>419</v>
      </c>
      <c r="C46" s="1" t="s">
        <v>420</v>
      </c>
    </row>
    <row r="47" spans="1:3" ht="11.25">
      <c r="A47" s="1" t="s">
        <v>411</v>
      </c>
      <c r="B47" s="1" t="s">
        <v>411</v>
      </c>
      <c r="C47" s="1" t="s">
        <v>412</v>
      </c>
    </row>
    <row r="48" spans="1:3" ht="11.25">
      <c r="A48" s="1" t="s">
        <v>411</v>
      </c>
      <c r="B48" s="1" t="s">
        <v>421</v>
      </c>
      <c r="C48" s="1" t="s">
        <v>422</v>
      </c>
    </row>
    <row r="49" spans="1:3" ht="11.25">
      <c r="A49" s="1" t="s">
        <v>411</v>
      </c>
      <c r="B49" s="1" t="s">
        <v>423</v>
      </c>
      <c r="C49" s="1" t="s">
        <v>424</v>
      </c>
    </row>
    <row r="50" spans="1:3" ht="11.25">
      <c r="A50" s="1" t="s">
        <v>425</v>
      </c>
      <c r="B50" s="1" t="s">
        <v>427</v>
      </c>
      <c r="C50" s="1" t="s">
        <v>428</v>
      </c>
    </row>
    <row r="51" spans="1:3" ht="11.25">
      <c r="A51" s="1" t="s">
        <v>425</v>
      </c>
      <c r="B51" s="1" t="s">
        <v>429</v>
      </c>
      <c r="C51" s="1" t="s">
        <v>430</v>
      </c>
    </row>
    <row r="52" spans="1:3" ht="11.25">
      <c r="A52" s="1" t="s">
        <v>425</v>
      </c>
      <c r="B52" s="1" t="s">
        <v>431</v>
      </c>
      <c r="C52" s="1" t="s">
        <v>432</v>
      </c>
    </row>
    <row r="53" spans="1:3" ht="11.25">
      <c r="A53" s="1" t="s">
        <v>425</v>
      </c>
      <c r="B53" s="1" t="s">
        <v>425</v>
      </c>
      <c r="C53" s="1" t="s">
        <v>426</v>
      </c>
    </row>
    <row r="54" spans="1:3" ht="11.25">
      <c r="A54" s="1" t="s">
        <v>425</v>
      </c>
      <c r="B54" s="1" t="s">
        <v>433</v>
      </c>
      <c r="C54" s="1" t="s">
        <v>434</v>
      </c>
    </row>
    <row r="55" spans="1:3" ht="11.25">
      <c r="A55" s="1" t="s">
        <v>425</v>
      </c>
      <c r="B55" s="1" t="s">
        <v>435</v>
      </c>
      <c r="C55" s="1" t="s">
        <v>436</v>
      </c>
    </row>
    <row r="56" spans="1:3" ht="11.25">
      <c r="A56" s="1" t="s">
        <v>437</v>
      </c>
      <c r="B56" s="1" t="s">
        <v>439</v>
      </c>
      <c r="C56" s="1" t="s">
        <v>440</v>
      </c>
    </row>
    <row r="57" spans="1:3" ht="11.25">
      <c r="A57" s="1" t="s">
        <v>437</v>
      </c>
      <c r="B57" s="1" t="s">
        <v>441</v>
      </c>
      <c r="C57" s="1" t="s">
        <v>442</v>
      </c>
    </row>
    <row r="58" spans="1:3" ht="11.25">
      <c r="A58" s="1" t="s">
        <v>437</v>
      </c>
      <c r="B58" s="1" t="s">
        <v>437</v>
      </c>
      <c r="C58" s="1" t="s">
        <v>438</v>
      </c>
    </row>
    <row r="59" spans="1:3" ht="11.25">
      <c r="A59" s="1" t="s">
        <v>437</v>
      </c>
      <c r="B59" s="1" t="s">
        <v>443</v>
      </c>
      <c r="C59" s="1" t="s">
        <v>444</v>
      </c>
    </row>
    <row r="60" spans="1:3" ht="11.25">
      <c r="A60" s="1" t="s">
        <v>437</v>
      </c>
      <c r="B60" s="1" t="s">
        <v>445</v>
      </c>
      <c r="C60" s="1" t="s">
        <v>446</v>
      </c>
    </row>
    <row r="61" spans="1:3" ht="11.25">
      <c r="A61" s="1" t="s">
        <v>437</v>
      </c>
      <c r="B61" s="1" t="s">
        <v>447</v>
      </c>
      <c r="C61" s="1" t="s">
        <v>448</v>
      </c>
    </row>
    <row r="62" spans="1:3" ht="11.25">
      <c r="A62" s="1" t="s">
        <v>449</v>
      </c>
      <c r="B62" s="1" t="s">
        <v>451</v>
      </c>
      <c r="C62" s="1" t="s">
        <v>452</v>
      </c>
    </row>
    <row r="63" spans="1:3" ht="11.25">
      <c r="A63" s="1" t="s">
        <v>449</v>
      </c>
      <c r="B63" s="1" t="s">
        <v>453</v>
      </c>
      <c r="C63" s="1" t="s">
        <v>454</v>
      </c>
    </row>
    <row r="64" spans="1:3" ht="11.25">
      <c r="A64" s="1" t="s">
        <v>449</v>
      </c>
      <c r="B64" s="1" t="s">
        <v>455</v>
      </c>
      <c r="C64" s="1" t="s">
        <v>456</v>
      </c>
    </row>
    <row r="65" spans="1:3" ht="11.25">
      <c r="A65" s="1" t="s">
        <v>449</v>
      </c>
      <c r="B65" s="1" t="s">
        <v>457</v>
      </c>
      <c r="C65" s="1" t="s">
        <v>458</v>
      </c>
    </row>
    <row r="66" spans="1:3" ht="11.25">
      <c r="A66" s="1" t="s">
        <v>449</v>
      </c>
      <c r="B66" s="1" t="s">
        <v>449</v>
      </c>
      <c r="C66" s="1" t="s">
        <v>450</v>
      </c>
    </row>
    <row r="67" spans="1:3" ht="11.25">
      <c r="A67" s="1" t="s">
        <v>449</v>
      </c>
      <c r="B67" s="1" t="s">
        <v>459</v>
      </c>
      <c r="C67" s="1" t="s">
        <v>460</v>
      </c>
    </row>
    <row r="68" spans="1:3" ht="11.25">
      <c r="A68" s="1" t="s">
        <v>449</v>
      </c>
      <c r="B68" s="1" t="s">
        <v>461</v>
      </c>
      <c r="C68" s="1" t="s">
        <v>462</v>
      </c>
    </row>
    <row r="69" spans="1:3" ht="11.25">
      <c r="A69" s="1" t="s">
        <v>463</v>
      </c>
      <c r="B69" s="1" t="s">
        <v>465</v>
      </c>
      <c r="C69" s="1" t="s">
        <v>466</v>
      </c>
    </row>
    <row r="70" spans="1:3" ht="11.25">
      <c r="A70" s="1" t="s">
        <v>463</v>
      </c>
      <c r="B70" s="1" t="s">
        <v>467</v>
      </c>
      <c r="C70" s="1" t="s">
        <v>468</v>
      </c>
    </row>
    <row r="71" spans="1:3" ht="11.25">
      <c r="A71" s="1" t="s">
        <v>463</v>
      </c>
      <c r="B71" s="1" t="s">
        <v>469</v>
      </c>
      <c r="C71" s="1" t="s">
        <v>470</v>
      </c>
    </row>
    <row r="72" spans="1:3" ht="11.25">
      <c r="A72" s="1" t="s">
        <v>463</v>
      </c>
      <c r="B72" s="1" t="s">
        <v>471</v>
      </c>
      <c r="C72" s="1" t="s">
        <v>472</v>
      </c>
    </row>
    <row r="73" spans="1:3" ht="11.25">
      <c r="A73" s="1" t="s">
        <v>463</v>
      </c>
      <c r="B73" s="1" t="s">
        <v>473</v>
      </c>
      <c r="C73" s="1" t="s">
        <v>474</v>
      </c>
    </row>
    <row r="74" spans="1:3" ht="11.25">
      <c r="A74" s="1" t="s">
        <v>463</v>
      </c>
      <c r="B74" s="1" t="s">
        <v>475</v>
      </c>
      <c r="C74" s="1" t="s">
        <v>476</v>
      </c>
    </row>
    <row r="75" spans="1:3" ht="11.25">
      <c r="A75" s="1" t="s">
        <v>463</v>
      </c>
      <c r="B75" s="1" t="s">
        <v>477</v>
      </c>
      <c r="C75" s="1" t="s">
        <v>478</v>
      </c>
    </row>
    <row r="76" spans="1:3" ht="11.25">
      <c r="A76" s="1" t="s">
        <v>463</v>
      </c>
      <c r="B76" s="1" t="s">
        <v>463</v>
      </c>
      <c r="C76" s="1" t="s">
        <v>464</v>
      </c>
    </row>
    <row r="77" spans="1:3" ht="11.25">
      <c r="A77" s="1" t="s">
        <v>463</v>
      </c>
      <c r="B77" s="1" t="s">
        <v>479</v>
      </c>
      <c r="C77" s="1" t="s">
        <v>480</v>
      </c>
    </row>
    <row r="78" spans="1:3" ht="11.25">
      <c r="A78" s="1" t="s">
        <v>481</v>
      </c>
      <c r="B78" s="1" t="s">
        <v>483</v>
      </c>
      <c r="C78" s="1" t="s">
        <v>484</v>
      </c>
    </row>
    <row r="79" spans="1:3" ht="11.25">
      <c r="A79" s="1" t="s">
        <v>481</v>
      </c>
      <c r="B79" s="1" t="s">
        <v>485</v>
      </c>
      <c r="C79" s="1" t="s">
        <v>486</v>
      </c>
    </row>
    <row r="80" spans="1:3" ht="11.25">
      <c r="A80" s="1" t="s">
        <v>481</v>
      </c>
      <c r="B80" s="1" t="s">
        <v>481</v>
      </c>
      <c r="C80" s="1" t="s">
        <v>482</v>
      </c>
    </row>
    <row r="81" spans="1:3" ht="11.25">
      <c r="A81" s="1" t="s">
        <v>487</v>
      </c>
      <c r="B81" s="1" t="s">
        <v>487</v>
      </c>
      <c r="C81" s="1" t="s">
        <v>488</v>
      </c>
    </row>
    <row r="82" spans="1:3" ht="11.25">
      <c r="A82" s="1" t="s">
        <v>489</v>
      </c>
      <c r="B82" s="1" t="s">
        <v>491</v>
      </c>
      <c r="C82" s="1" t="s">
        <v>492</v>
      </c>
    </row>
    <row r="83" spans="1:3" ht="11.25">
      <c r="A83" s="1" t="s">
        <v>489</v>
      </c>
      <c r="B83" s="1" t="s">
        <v>493</v>
      </c>
      <c r="C83" s="1" t="s">
        <v>494</v>
      </c>
    </row>
    <row r="84" spans="1:3" ht="11.25">
      <c r="A84" s="1" t="s">
        <v>489</v>
      </c>
      <c r="B84" s="1" t="s">
        <v>495</v>
      </c>
      <c r="C84" s="1" t="s">
        <v>496</v>
      </c>
    </row>
    <row r="85" spans="1:3" ht="11.25">
      <c r="A85" s="1" t="s">
        <v>489</v>
      </c>
      <c r="B85" s="1" t="s">
        <v>489</v>
      </c>
      <c r="C85" s="1" t="s">
        <v>490</v>
      </c>
    </row>
    <row r="86" spans="1:3" ht="11.25">
      <c r="A86" s="1" t="s">
        <v>489</v>
      </c>
      <c r="B86" s="1" t="s">
        <v>497</v>
      </c>
      <c r="C86" s="1" t="s">
        <v>498</v>
      </c>
    </row>
    <row r="87" spans="1:3" ht="11.25">
      <c r="A87" s="1" t="s">
        <v>489</v>
      </c>
      <c r="B87" s="1" t="s">
        <v>499</v>
      </c>
      <c r="C87" s="1" t="s">
        <v>500</v>
      </c>
    </row>
    <row r="88" spans="1:3" ht="11.25">
      <c r="A88" s="1" t="s">
        <v>489</v>
      </c>
      <c r="B88" s="1" t="s">
        <v>501</v>
      </c>
      <c r="C88" s="1" t="s">
        <v>502</v>
      </c>
    </row>
    <row r="89" spans="1:3" ht="11.25">
      <c r="A89" s="1" t="s">
        <v>489</v>
      </c>
      <c r="B89" s="1" t="s">
        <v>503</v>
      </c>
      <c r="C89" s="1" t="s">
        <v>504</v>
      </c>
    </row>
    <row r="90" spans="1:3" ht="11.25">
      <c r="A90" s="1" t="s">
        <v>489</v>
      </c>
      <c r="B90" s="1" t="s">
        <v>505</v>
      </c>
      <c r="C90" s="1" t="s">
        <v>506</v>
      </c>
    </row>
    <row r="91" spans="1:3" ht="11.25">
      <c r="A91" s="1" t="s">
        <v>507</v>
      </c>
      <c r="B91" s="1" t="s">
        <v>509</v>
      </c>
      <c r="C91" s="1" t="s">
        <v>510</v>
      </c>
    </row>
    <row r="92" spans="1:3" ht="11.25">
      <c r="A92" s="1" t="s">
        <v>507</v>
      </c>
      <c r="B92" s="1" t="s">
        <v>511</v>
      </c>
      <c r="C92" s="1" t="s">
        <v>512</v>
      </c>
    </row>
    <row r="93" spans="1:3" ht="11.25">
      <c r="A93" s="1" t="s">
        <v>507</v>
      </c>
      <c r="B93" s="1" t="s">
        <v>513</v>
      </c>
      <c r="C93" s="1" t="s">
        <v>514</v>
      </c>
    </row>
    <row r="94" spans="1:3" ht="11.25">
      <c r="A94" s="1" t="s">
        <v>507</v>
      </c>
      <c r="B94" s="1" t="s">
        <v>515</v>
      </c>
      <c r="C94" s="1" t="s">
        <v>516</v>
      </c>
    </row>
    <row r="95" spans="1:3" ht="11.25">
      <c r="A95" s="1" t="s">
        <v>507</v>
      </c>
      <c r="B95" s="1" t="s">
        <v>507</v>
      </c>
      <c r="C95" s="1" t="s">
        <v>508</v>
      </c>
    </row>
    <row r="96" spans="1:3" ht="11.25">
      <c r="A96" s="1" t="s">
        <v>507</v>
      </c>
      <c r="B96" s="1" t="s">
        <v>517</v>
      </c>
      <c r="C96" s="1" t="s">
        <v>518</v>
      </c>
    </row>
    <row r="97" spans="1:3" ht="11.25">
      <c r="A97" s="1" t="s">
        <v>519</v>
      </c>
      <c r="B97" s="1" t="s">
        <v>521</v>
      </c>
      <c r="C97" s="1" t="s">
        <v>522</v>
      </c>
    </row>
    <row r="98" spans="1:3" ht="11.25">
      <c r="A98" s="1" t="s">
        <v>519</v>
      </c>
      <c r="B98" s="1" t="s">
        <v>523</v>
      </c>
      <c r="C98" s="1" t="s">
        <v>524</v>
      </c>
    </row>
    <row r="99" spans="1:3" ht="11.25">
      <c r="A99" s="1" t="s">
        <v>519</v>
      </c>
      <c r="B99" s="1" t="s">
        <v>525</v>
      </c>
      <c r="C99" s="1" t="s">
        <v>526</v>
      </c>
    </row>
    <row r="100" spans="1:3" ht="11.25">
      <c r="A100" s="1" t="s">
        <v>519</v>
      </c>
      <c r="B100" s="1" t="s">
        <v>527</v>
      </c>
      <c r="C100" s="1" t="s">
        <v>528</v>
      </c>
    </row>
    <row r="101" spans="1:3" ht="11.25">
      <c r="A101" s="1" t="s">
        <v>519</v>
      </c>
      <c r="B101" s="1" t="s">
        <v>529</v>
      </c>
      <c r="C101" s="1" t="s">
        <v>530</v>
      </c>
    </row>
    <row r="102" spans="1:3" ht="11.25">
      <c r="A102" s="1" t="s">
        <v>519</v>
      </c>
      <c r="B102" s="1" t="s">
        <v>531</v>
      </c>
      <c r="C102" s="1" t="s">
        <v>532</v>
      </c>
    </row>
    <row r="103" spans="1:3" ht="11.25">
      <c r="A103" s="1" t="s">
        <v>519</v>
      </c>
      <c r="B103" s="1" t="s">
        <v>533</v>
      </c>
      <c r="C103" s="1" t="s">
        <v>534</v>
      </c>
    </row>
    <row r="104" spans="1:3" ht="11.25">
      <c r="A104" s="1" t="s">
        <v>519</v>
      </c>
      <c r="B104" s="1" t="s">
        <v>535</v>
      </c>
      <c r="C104" s="1" t="s">
        <v>536</v>
      </c>
    </row>
    <row r="105" spans="1:3" ht="11.25">
      <c r="A105" s="1" t="s">
        <v>519</v>
      </c>
      <c r="B105" s="1" t="s">
        <v>519</v>
      </c>
      <c r="C105" s="1" t="s">
        <v>520</v>
      </c>
    </row>
    <row r="106" spans="1:3" ht="11.25">
      <c r="A106" s="1" t="s">
        <v>519</v>
      </c>
      <c r="B106" s="1" t="s">
        <v>537</v>
      </c>
      <c r="C106" s="1" t="s">
        <v>538</v>
      </c>
    </row>
    <row r="107" spans="1:3" ht="11.25">
      <c r="A107" s="1" t="s">
        <v>519</v>
      </c>
      <c r="B107" s="1" t="s">
        <v>539</v>
      </c>
      <c r="C107" s="1" t="s">
        <v>540</v>
      </c>
    </row>
    <row r="108" spans="1:3" ht="11.25">
      <c r="A108" s="1" t="s">
        <v>519</v>
      </c>
      <c r="B108" s="1" t="s">
        <v>541</v>
      </c>
      <c r="C108" s="1" t="s">
        <v>542</v>
      </c>
    </row>
    <row r="109" spans="1:3" ht="11.25">
      <c r="A109" s="1" t="s">
        <v>519</v>
      </c>
      <c r="B109" s="1" t="s">
        <v>543</v>
      </c>
      <c r="C109" s="1" t="s">
        <v>544</v>
      </c>
    </row>
    <row r="110" spans="1:3" ht="11.25">
      <c r="A110" s="1" t="s">
        <v>545</v>
      </c>
      <c r="B110" s="1" t="s">
        <v>331</v>
      </c>
      <c r="C110" s="1" t="s">
        <v>547</v>
      </c>
    </row>
    <row r="111" spans="1:3" ht="11.25">
      <c r="A111" s="1" t="s">
        <v>545</v>
      </c>
      <c r="B111" s="1" t="s">
        <v>548</v>
      </c>
      <c r="C111" s="1" t="s">
        <v>549</v>
      </c>
    </row>
    <row r="112" spans="1:3" ht="11.25">
      <c r="A112" s="1" t="s">
        <v>545</v>
      </c>
      <c r="B112" s="1" t="s">
        <v>550</v>
      </c>
      <c r="C112" s="1" t="s">
        <v>551</v>
      </c>
    </row>
    <row r="113" spans="1:3" ht="11.25">
      <c r="A113" s="1" t="s">
        <v>545</v>
      </c>
      <c r="B113" s="1" t="s">
        <v>552</v>
      </c>
      <c r="C113" s="1" t="s">
        <v>553</v>
      </c>
    </row>
    <row r="114" spans="1:3" ht="11.25">
      <c r="A114" s="1" t="s">
        <v>545</v>
      </c>
      <c r="B114" s="1" t="s">
        <v>554</v>
      </c>
      <c r="C114" s="1" t="s">
        <v>555</v>
      </c>
    </row>
    <row r="115" spans="1:3" ht="11.25">
      <c r="A115" s="1" t="s">
        <v>545</v>
      </c>
      <c r="B115" s="1" t="s">
        <v>556</v>
      </c>
      <c r="C115" s="1" t="s">
        <v>557</v>
      </c>
    </row>
    <row r="116" spans="1:3" ht="11.25">
      <c r="A116" s="1" t="s">
        <v>545</v>
      </c>
      <c r="B116" s="1" t="s">
        <v>558</v>
      </c>
      <c r="C116" s="1" t="s">
        <v>559</v>
      </c>
    </row>
    <row r="117" spans="1:3" ht="11.25">
      <c r="A117" s="1" t="s">
        <v>545</v>
      </c>
      <c r="B117" s="1" t="s">
        <v>545</v>
      </c>
      <c r="C117" s="1" t="s">
        <v>546</v>
      </c>
    </row>
    <row r="118" spans="1:3" ht="11.25">
      <c r="A118" s="1" t="s">
        <v>560</v>
      </c>
      <c r="B118" s="1" t="s">
        <v>562</v>
      </c>
      <c r="C118" s="1" t="s">
        <v>563</v>
      </c>
    </row>
    <row r="119" spans="1:3" ht="11.25">
      <c r="A119" s="1" t="s">
        <v>560</v>
      </c>
      <c r="B119" s="1" t="s">
        <v>564</v>
      </c>
      <c r="C119" s="1" t="s">
        <v>565</v>
      </c>
    </row>
    <row r="120" spans="1:3" ht="11.25">
      <c r="A120" s="1" t="s">
        <v>560</v>
      </c>
      <c r="B120" s="1" t="s">
        <v>566</v>
      </c>
      <c r="C120" s="1" t="s">
        <v>567</v>
      </c>
    </row>
    <row r="121" spans="1:3" ht="11.25">
      <c r="A121" s="1" t="s">
        <v>560</v>
      </c>
      <c r="B121" s="1" t="s">
        <v>568</v>
      </c>
      <c r="C121" s="1" t="s">
        <v>569</v>
      </c>
    </row>
    <row r="122" spans="1:3" ht="11.25">
      <c r="A122" s="1" t="s">
        <v>560</v>
      </c>
      <c r="B122" s="1" t="s">
        <v>570</v>
      </c>
      <c r="C122" s="1" t="s">
        <v>571</v>
      </c>
    </row>
    <row r="123" spans="1:3" ht="11.25">
      <c r="A123" s="1" t="s">
        <v>560</v>
      </c>
      <c r="B123" s="1" t="s">
        <v>560</v>
      </c>
      <c r="C123" s="1" t="s">
        <v>561</v>
      </c>
    </row>
    <row r="124" spans="1:3" ht="11.25">
      <c r="A124" s="1" t="s">
        <v>572</v>
      </c>
      <c r="B124" s="1" t="s">
        <v>574</v>
      </c>
      <c r="C124" s="1" t="s">
        <v>575</v>
      </c>
    </row>
    <row r="125" spans="1:3" ht="11.25">
      <c r="A125" s="1" t="s">
        <v>572</v>
      </c>
      <c r="B125" s="1" t="s">
        <v>576</v>
      </c>
      <c r="C125" s="1" t="s">
        <v>577</v>
      </c>
    </row>
    <row r="126" spans="1:3" ht="11.25">
      <c r="A126" s="1" t="s">
        <v>572</v>
      </c>
      <c r="B126" s="1" t="s">
        <v>578</v>
      </c>
      <c r="C126" s="1" t="s">
        <v>579</v>
      </c>
    </row>
    <row r="127" spans="1:3" ht="11.25">
      <c r="A127" s="1" t="s">
        <v>572</v>
      </c>
      <c r="B127" s="1" t="s">
        <v>580</v>
      </c>
      <c r="C127" s="1" t="s">
        <v>581</v>
      </c>
    </row>
    <row r="128" spans="1:3" ht="11.25">
      <c r="A128" s="1" t="s">
        <v>572</v>
      </c>
      <c r="B128" s="1" t="s">
        <v>572</v>
      </c>
      <c r="C128" s="1" t="s">
        <v>573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6</v>
      </c>
      <c r="C1" s="3">
        <v>0</v>
      </c>
      <c r="F1" s="3" t="s">
        <v>81</v>
      </c>
      <c r="I1" s="23">
        <v>2011</v>
      </c>
    </row>
    <row r="2" spans="2:13" ht="11.25">
      <c r="B2" s="2" t="s">
        <v>7</v>
      </c>
      <c r="F2" s="3" t="s">
        <v>82</v>
      </c>
      <c r="I2" s="23">
        <v>2012</v>
      </c>
      <c r="K2" s="3" t="s">
        <v>91</v>
      </c>
      <c r="M2" s="3" t="s">
        <v>156</v>
      </c>
    </row>
    <row r="3" spans="2:13" ht="11.25">
      <c r="B3" s="2" t="s">
        <v>8</v>
      </c>
      <c r="F3" s="3" t="s">
        <v>83</v>
      </c>
      <c r="I3" s="23">
        <v>2013</v>
      </c>
      <c r="K3" s="3" t="s">
        <v>129</v>
      </c>
      <c r="M3" s="3" t="s">
        <v>157</v>
      </c>
    </row>
    <row r="4" spans="2:9" ht="11.25">
      <c r="B4" s="2" t="s">
        <v>9</v>
      </c>
      <c r="F4" s="3" t="s">
        <v>84</v>
      </c>
      <c r="I4" s="23">
        <v>2014</v>
      </c>
    </row>
    <row r="5" spans="2:9" ht="11.25">
      <c r="B5" s="2" t="s">
        <v>11</v>
      </c>
      <c r="F5" s="3" t="s">
        <v>85</v>
      </c>
      <c r="I5" s="23">
        <v>2015</v>
      </c>
    </row>
    <row r="6" spans="2:9" ht="11.25">
      <c r="B6" s="2" t="s">
        <v>12</v>
      </c>
      <c r="F6" s="3" t="s">
        <v>86</v>
      </c>
      <c r="I6" s="23">
        <v>2016</v>
      </c>
    </row>
    <row r="7" spans="2:9" ht="11.25">
      <c r="B7" s="2" t="s">
        <v>13</v>
      </c>
      <c r="F7" s="3" t="s">
        <v>87</v>
      </c>
      <c r="I7" s="23">
        <v>2017</v>
      </c>
    </row>
    <row r="8" spans="2:9" ht="11.25">
      <c r="B8" s="2" t="s">
        <v>14</v>
      </c>
      <c r="F8" s="3" t="s">
        <v>88</v>
      </c>
      <c r="I8" s="23">
        <v>2018</v>
      </c>
    </row>
    <row r="9" spans="2:9" ht="11.25">
      <c r="B9" s="2" t="s">
        <v>15</v>
      </c>
      <c r="F9" s="3" t="s">
        <v>89</v>
      </c>
      <c r="I9" s="23">
        <v>2019</v>
      </c>
    </row>
    <row r="10" spans="2:9" ht="11.25">
      <c r="B10" s="2" t="s">
        <v>16</v>
      </c>
      <c r="F10" s="3" t="s">
        <v>90</v>
      </c>
      <c r="I10" s="23">
        <v>2020</v>
      </c>
    </row>
    <row r="11" spans="2:9" ht="11.25">
      <c r="B11" s="2" t="s">
        <v>10</v>
      </c>
      <c r="F11" s="3" t="s">
        <v>145</v>
      </c>
      <c r="I11" s="23">
        <v>2021</v>
      </c>
    </row>
    <row r="12" spans="2:9" ht="11.25">
      <c r="B12" s="2" t="s">
        <v>132</v>
      </c>
      <c r="F12" s="3" t="s">
        <v>146</v>
      </c>
      <c r="I12" s="23">
        <v>2022</v>
      </c>
    </row>
    <row r="13" spans="2:9" ht="11.25">
      <c r="B13" s="2" t="s">
        <v>44</v>
      </c>
      <c r="F13" s="3" t="s">
        <v>147</v>
      </c>
      <c r="I13" s="23">
        <v>2023</v>
      </c>
    </row>
    <row r="14" spans="2:9" ht="11.25">
      <c r="B14" s="2" t="s">
        <v>92</v>
      </c>
      <c r="I14" s="23">
        <v>2024</v>
      </c>
    </row>
    <row r="15" spans="2:9" ht="11.25">
      <c r="B15" s="2" t="s">
        <v>130</v>
      </c>
      <c r="I15" s="23">
        <v>2025</v>
      </c>
    </row>
    <row r="16" ht="11.25">
      <c r="B16" s="2" t="s">
        <v>4</v>
      </c>
    </row>
    <row r="17" ht="11.25">
      <c r="B17" s="2" t="s">
        <v>93</v>
      </c>
    </row>
    <row r="18" ht="11.25">
      <c r="B18" s="2" t="s">
        <v>94</v>
      </c>
    </row>
    <row r="19" ht="11.25">
      <c r="B19" s="2" t="s">
        <v>95</v>
      </c>
    </row>
    <row r="20" ht="11.25">
      <c r="B20" s="2" t="s">
        <v>96</v>
      </c>
    </row>
    <row r="21" ht="11.25">
      <c r="B21" s="2" t="s">
        <v>131</v>
      </c>
    </row>
    <row r="22" spans="2:7" ht="11.25">
      <c r="B22" s="2" t="s">
        <v>97</v>
      </c>
      <c r="G22" s="24" t="s">
        <v>162</v>
      </c>
    </row>
    <row r="23" spans="2:7" ht="11.25">
      <c r="B23" s="2" t="s">
        <v>98</v>
      </c>
      <c r="G23" s="25" t="s">
        <v>163</v>
      </c>
    </row>
    <row r="24" spans="2:7" ht="11.25">
      <c r="B24" s="2" t="s">
        <v>99</v>
      </c>
      <c r="G24" s="25" t="s">
        <v>164</v>
      </c>
    </row>
    <row r="25" spans="2:7" ht="11.25">
      <c r="B25" s="2" t="s">
        <v>100</v>
      </c>
      <c r="G25" s="25" t="s">
        <v>165</v>
      </c>
    </row>
    <row r="26" spans="2:7" ht="11.25">
      <c r="B26" s="2" t="s">
        <v>101</v>
      </c>
      <c r="G26" s="25" t="s">
        <v>166</v>
      </c>
    </row>
    <row r="27" spans="2:7" ht="11.25">
      <c r="B27" s="2" t="s">
        <v>102</v>
      </c>
      <c r="G27" s="25" t="s">
        <v>167</v>
      </c>
    </row>
    <row r="28" spans="2:7" ht="12.75">
      <c r="B28" s="2" t="s">
        <v>103</v>
      </c>
      <c r="G28" s="26"/>
    </row>
    <row r="29" spans="2:7" ht="11.25">
      <c r="B29" s="2" t="s">
        <v>104</v>
      </c>
      <c r="G29" s="24" t="s">
        <v>168</v>
      </c>
    </row>
    <row r="30" spans="2:7" ht="11.25">
      <c r="B30" s="2" t="s">
        <v>105</v>
      </c>
      <c r="G30" s="25" t="s">
        <v>163</v>
      </c>
    </row>
    <row r="31" spans="2:7" ht="11.25">
      <c r="B31" s="2" t="s">
        <v>106</v>
      </c>
      <c r="G31" s="25" t="s">
        <v>164</v>
      </c>
    </row>
    <row r="32" spans="2:7" ht="11.25">
      <c r="B32" s="2" t="s">
        <v>107</v>
      </c>
      <c r="G32" s="25" t="s">
        <v>165</v>
      </c>
    </row>
    <row r="33" spans="2:7" ht="11.25">
      <c r="B33" s="2" t="s">
        <v>108</v>
      </c>
      <c r="G33" s="25" t="s">
        <v>166</v>
      </c>
    </row>
    <row r="34" spans="2:7" ht="11.25">
      <c r="B34" s="2" t="s">
        <v>109</v>
      </c>
      <c r="G34" s="25" t="s">
        <v>167</v>
      </c>
    </row>
    <row r="35" spans="2:7" ht="11.25">
      <c r="B35" s="2" t="s">
        <v>110</v>
      </c>
      <c r="G35" s="25" t="s">
        <v>169</v>
      </c>
    </row>
    <row r="36" spans="2:7" ht="11.25">
      <c r="B36" s="2" t="s">
        <v>111</v>
      </c>
      <c r="G36" s="25" t="s">
        <v>170</v>
      </c>
    </row>
    <row r="37" spans="2:7" ht="11.25">
      <c r="B37" s="2" t="s">
        <v>112</v>
      </c>
      <c r="G37" s="25" t="s">
        <v>171</v>
      </c>
    </row>
    <row r="38" spans="2:7" ht="11.25">
      <c r="B38" s="2" t="s">
        <v>17</v>
      </c>
      <c r="G38" s="25" t="s">
        <v>172</v>
      </c>
    </row>
    <row r="39" ht="11.25">
      <c r="B39" s="2" t="s">
        <v>18</v>
      </c>
    </row>
    <row r="40" ht="11.25">
      <c r="B40" s="2" t="s">
        <v>19</v>
      </c>
    </row>
    <row r="41" ht="11.25">
      <c r="B41" s="2" t="s">
        <v>20</v>
      </c>
    </row>
    <row r="42" ht="11.25">
      <c r="B42" s="2" t="s">
        <v>21</v>
      </c>
    </row>
    <row r="43" ht="11.25">
      <c r="B43" s="2" t="s">
        <v>22</v>
      </c>
    </row>
    <row r="44" ht="11.25">
      <c r="B44" s="2" t="s">
        <v>23</v>
      </c>
    </row>
    <row r="45" ht="11.25">
      <c r="B45" s="2" t="s">
        <v>24</v>
      </c>
    </row>
    <row r="46" ht="11.25">
      <c r="B46" s="2" t="s">
        <v>25</v>
      </c>
    </row>
    <row r="47" ht="11.25">
      <c r="B47" s="2" t="s">
        <v>26</v>
      </c>
    </row>
    <row r="48" ht="11.25">
      <c r="B48" s="2" t="s">
        <v>27</v>
      </c>
    </row>
    <row r="49" ht="11.25">
      <c r="B49" s="2" t="s">
        <v>28</v>
      </c>
    </row>
    <row r="50" ht="11.25">
      <c r="B50" s="2" t="s">
        <v>29</v>
      </c>
    </row>
    <row r="51" ht="11.25">
      <c r="B51" s="2" t="s">
        <v>30</v>
      </c>
    </row>
    <row r="52" ht="11.25">
      <c r="B52" s="2" t="s">
        <v>31</v>
      </c>
    </row>
    <row r="53" ht="11.25">
      <c r="B53" s="2" t="s">
        <v>32</v>
      </c>
    </row>
    <row r="54" ht="11.25">
      <c r="B54" s="2" t="s">
        <v>33</v>
      </c>
    </row>
    <row r="55" ht="11.25">
      <c r="B55" s="2" t="s">
        <v>34</v>
      </c>
    </row>
    <row r="56" ht="11.25">
      <c r="B56" s="2" t="s">
        <v>35</v>
      </c>
    </row>
    <row r="57" ht="11.25">
      <c r="B57" s="2" t="s">
        <v>36</v>
      </c>
    </row>
    <row r="58" ht="22.5">
      <c r="B58" s="2" t="s">
        <v>37</v>
      </c>
    </row>
    <row r="59" ht="11.25">
      <c r="B59" s="2" t="s">
        <v>38</v>
      </c>
    </row>
    <row r="60" ht="11.25">
      <c r="B60" s="2" t="s">
        <v>39</v>
      </c>
    </row>
    <row r="61" ht="11.25">
      <c r="B61" s="2" t="s">
        <v>40</v>
      </c>
    </row>
    <row r="62" ht="11.25">
      <c r="B62" s="2" t="s">
        <v>41</v>
      </c>
    </row>
    <row r="63" ht="11.25">
      <c r="B63" s="2" t="s">
        <v>42</v>
      </c>
    </row>
    <row r="64" ht="11.25">
      <c r="B64" s="2" t="s">
        <v>43</v>
      </c>
    </row>
    <row r="65" ht="11.25">
      <c r="B65" s="2" t="s">
        <v>45</v>
      </c>
    </row>
    <row r="66" ht="11.25">
      <c r="B66" s="2" t="s">
        <v>46</v>
      </c>
    </row>
    <row r="67" ht="11.25">
      <c r="B67" s="2" t="s">
        <v>47</v>
      </c>
    </row>
    <row r="68" ht="11.25">
      <c r="B68" s="2" t="s">
        <v>48</v>
      </c>
    </row>
    <row r="69" ht="11.25">
      <c r="B69" s="2" t="s">
        <v>113</v>
      </c>
    </row>
    <row r="70" ht="11.25">
      <c r="B70" s="2" t="s">
        <v>114</v>
      </c>
    </row>
    <row r="71" ht="11.25">
      <c r="B71" s="2" t="s">
        <v>115</v>
      </c>
    </row>
    <row r="72" ht="11.25">
      <c r="B72" s="2" t="s">
        <v>116</v>
      </c>
    </row>
    <row r="73" ht="11.25">
      <c r="B73" s="2" t="s">
        <v>117</v>
      </c>
    </row>
    <row r="74" ht="11.25">
      <c r="B74" s="2" t="s">
        <v>118</v>
      </c>
    </row>
    <row r="75" ht="11.25">
      <c r="B75" s="2" t="s">
        <v>119</v>
      </c>
    </row>
    <row r="76" ht="11.25">
      <c r="B76" s="2" t="s">
        <v>120</v>
      </c>
    </row>
    <row r="77" ht="11.25">
      <c r="B77" s="2" t="s">
        <v>121</v>
      </c>
    </row>
    <row r="78" ht="22.5">
      <c r="B78" s="2" t="s">
        <v>122</v>
      </c>
    </row>
    <row r="79" ht="11.25">
      <c r="B79" s="2" t="s">
        <v>123</v>
      </c>
    </row>
    <row r="80" ht="11.25">
      <c r="B80" s="2" t="s">
        <v>124</v>
      </c>
    </row>
    <row r="81" ht="11.25">
      <c r="B81" s="2" t="s">
        <v>125</v>
      </c>
    </row>
    <row r="82" ht="11.25">
      <c r="B82" s="2" t="s">
        <v>126</v>
      </c>
    </row>
    <row r="83" ht="11.25">
      <c r="B83" s="2" t="s">
        <v>127</v>
      </c>
    </row>
    <row r="84" ht="11.25">
      <c r="B84" s="2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0</v>
      </c>
    </row>
    <row r="3" spans="4:9" ht="16.5" customHeight="1" thickBot="1">
      <c r="D3" s="202" t="s">
        <v>0</v>
      </c>
      <c r="E3" s="202"/>
      <c r="F3" s="200" t="s">
        <v>13</v>
      </c>
      <c r="G3" s="200"/>
      <c r="H3" s="200"/>
      <c r="I3" s="201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:I48"/>
  <sheetViews>
    <sheetView showGridLines="0" tabSelected="1" zoomScalePageLayoutView="0" workbookViewId="0" topLeftCell="C4">
      <selection activeCell="F11" sqref="F11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18" customHeight="1">
      <c r="D4" s="83"/>
      <c r="E4" s="84"/>
      <c r="F4" s="85"/>
      <c r="G4" s="81" t="str">
        <f>version</f>
        <v>Версия 1.0</v>
      </c>
      <c r="H4" s="87"/>
    </row>
    <row r="5" spans="4:8" ht="25.5" customHeight="1" thickBot="1">
      <c r="D5" s="207" t="s">
        <v>244</v>
      </c>
      <c r="E5" s="208"/>
      <c r="F5" s="208"/>
      <c r="G5" s="209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10" t="s">
        <v>328</v>
      </c>
      <c r="G7" s="211"/>
      <c r="H7" s="88"/>
    </row>
    <row r="8" spans="4:9" ht="21" customHeight="1" thickBot="1">
      <c r="D8" s="91"/>
      <c r="E8" s="92" t="s">
        <v>211</v>
      </c>
      <c r="F8" s="156" t="s">
        <v>13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05" t="s">
        <v>148</v>
      </c>
      <c r="F10" s="161" t="s">
        <v>81</v>
      </c>
      <c r="G10" s="100" t="s">
        <v>239</v>
      </c>
      <c r="H10" s="99"/>
      <c r="I10" s="101"/>
    </row>
    <row r="11" spans="4:9" ht="21" customHeight="1" thickBot="1">
      <c r="D11" s="95"/>
      <c r="E11" s="206"/>
      <c r="F11" s="162">
        <v>2011</v>
      </c>
      <c r="G11" s="100" t="s">
        <v>147</v>
      </c>
      <c r="H11" s="99"/>
      <c r="I11" s="101"/>
    </row>
    <row r="12" spans="4:8" ht="32.25" customHeight="1">
      <c r="D12" s="95"/>
      <c r="E12" s="104"/>
      <c r="F12" s="157" t="s">
        <v>871</v>
      </c>
      <c r="G12" s="105"/>
      <c r="H12" s="106"/>
    </row>
    <row r="13" spans="3:8" ht="21" customHeight="1" thickBot="1">
      <c r="C13" s="107"/>
      <c r="D13" s="95"/>
      <c r="E13" s="102" t="s">
        <v>212</v>
      </c>
      <c r="F13" s="158" t="s">
        <v>764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5</v>
      </c>
      <c r="F15" s="154" t="s">
        <v>765</v>
      </c>
      <c r="G15" s="98"/>
      <c r="H15" s="106"/>
    </row>
    <row r="16" spans="4:8" ht="21" customHeight="1">
      <c r="D16" s="95"/>
      <c r="E16" s="110" t="s">
        <v>195</v>
      </c>
      <c r="F16" s="154" t="s">
        <v>766</v>
      </c>
      <c r="G16" s="98"/>
      <c r="H16" s="106"/>
    </row>
    <row r="17" spans="4:8" ht="21" customHeight="1" thickBot="1">
      <c r="D17" s="95"/>
      <c r="E17" s="125" t="s">
        <v>240</v>
      </c>
      <c r="F17" s="155" t="s">
        <v>882</v>
      </c>
      <c r="G17" s="98"/>
      <c r="H17" s="106"/>
    </row>
    <row r="18" spans="4:8" ht="31.5" customHeight="1">
      <c r="D18" s="95"/>
      <c r="E18" s="108"/>
      <c r="F18" s="159" t="s">
        <v>605</v>
      </c>
      <c r="G18" s="98"/>
      <c r="H18" s="106"/>
    </row>
    <row r="19" spans="4:8" ht="21" customHeight="1" thickBot="1">
      <c r="D19" s="95"/>
      <c r="E19" s="102" t="s">
        <v>155</v>
      </c>
      <c r="F19" s="103" t="s">
        <v>425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154</v>
      </c>
      <c r="F21" s="103" t="s">
        <v>433</v>
      </c>
      <c r="G21" s="98"/>
      <c r="H21" s="106"/>
    </row>
    <row r="22" spans="4:8" ht="3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153</v>
      </c>
      <c r="F23" s="158">
        <v>17630426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03" t="s">
        <v>213</v>
      </c>
      <c r="F25" s="204"/>
      <c r="G25" s="98"/>
      <c r="H25" s="106"/>
    </row>
    <row r="26" spans="1:8" ht="21" customHeight="1">
      <c r="A26" s="112" t="s">
        <v>214</v>
      </c>
      <c r="B26" s="75" t="s">
        <v>215</v>
      </c>
      <c r="D26" s="91"/>
      <c r="E26" s="113" t="s">
        <v>216</v>
      </c>
      <c r="F26" s="163" t="s">
        <v>872</v>
      </c>
      <c r="G26" s="98"/>
      <c r="H26" s="88"/>
    </row>
    <row r="27" spans="1:8" ht="26.25" thickBot="1">
      <c r="A27" s="112" t="s">
        <v>217</v>
      </c>
      <c r="B27" s="75" t="s">
        <v>141</v>
      </c>
      <c r="D27" s="91"/>
      <c r="E27" s="114" t="s">
        <v>218</v>
      </c>
      <c r="F27" s="164" t="s">
        <v>873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03" t="s">
        <v>219</v>
      </c>
      <c r="F29" s="204"/>
      <c r="G29" s="98"/>
      <c r="H29" s="88"/>
    </row>
    <row r="30" spans="1:8" ht="21" customHeight="1">
      <c r="A30" s="112" t="s">
        <v>220</v>
      </c>
      <c r="B30" s="75" t="s">
        <v>221</v>
      </c>
      <c r="D30" s="91"/>
      <c r="E30" s="113" t="s">
        <v>222</v>
      </c>
      <c r="F30" s="163" t="s">
        <v>874</v>
      </c>
      <c r="G30" s="98"/>
      <c r="H30" s="88"/>
    </row>
    <row r="31" spans="1:8" ht="21" customHeight="1" thickBot="1">
      <c r="A31" s="112" t="s">
        <v>223</v>
      </c>
      <c r="B31" s="75" t="s">
        <v>224</v>
      </c>
      <c r="D31" s="91"/>
      <c r="E31" s="114" t="s">
        <v>225</v>
      </c>
      <c r="F31" s="164" t="s">
        <v>875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03" t="s">
        <v>226</v>
      </c>
      <c r="F33" s="204"/>
      <c r="G33" s="98"/>
      <c r="H33" s="88"/>
    </row>
    <row r="34" spans="1:8" ht="21" customHeight="1">
      <c r="A34" s="112" t="s">
        <v>227</v>
      </c>
      <c r="B34" s="75" t="s">
        <v>228</v>
      </c>
      <c r="D34" s="91"/>
      <c r="E34" s="113" t="s">
        <v>222</v>
      </c>
      <c r="F34" s="163" t="s">
        <v>876</v>
      </c>
      <c r="G34" s="98"/>
      <c r="H34" s="88"/>
    </row>
    <row r="35" spans="1:8" ht="21" customHeight="1" thickBot="1">
      <c r="A35" s="112" t="s">
        <v>229</v>
      </c>
      <c r="B35" s="75" t="s">
        <v>230</v>
      </c>
      <c r="D35" s="91"/>
      <c r="E35" s="114" t="s">
        <v>225</v>
      </c>
      <c r="F35" s="164" t="s">
        <v>877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03" t="s">
        <v>50</v>
      </c>
      <c r="F37" s="204"/>
      <c r="G37" s="98"/>
      <c r="H37" s="88"/>
    </row>
    <row r="38" spans="1:8" ht="21" customHeight="1">
      <c r="A38" s="112" t="s">
        <v>231</v>
      </c>
      <c r="B38" s="115" t="s">
        <v>232</v>
      </c>
      <c r="D38" s="116"/>
      <c r="E38" s="117" t="s">
        <v>222</v>
      </c>
      <c r="F38" s="165" t="s">
        <v>878</v>
      </c>
      <c r="G38" s="98"/>
      <c r="H38" s="118"/>
    </row>
    <row r="39" spans="1:8" ht="21" customHeight="1">
      <c r="A39" s="112" t="s">
        <v>233</v>
      </c>
      <c r="B39" s="115" t="s">
        <v>234</v>
      </c>
      <c r="D39" s="116"/>
      <c r="E39" s="117" t="s">
        <v>143</v>
      </c>
      <c r="F39" s="165" t="s">
        <v>879</v>
      </c>
      <c r="G39" s="98"/>
      <c r="H39" s="118"/>
    </row>
    <row r="40" spans="1:8" ht="21" customHeight="1">
      <c r="A40" s="112" t="s">
        <v>235</v>
      </c>
      <c r="B40" s="115" t="s">
        <v>236</v>
      </c>
      <c r="D40" s="116"/>
      <c r="E40" s="117" t="s">
        <v>225</v>
      </c>
      <c r="F40" s="165" t="s">
        <v>880</v>
      </c>
      <c r="G40" s="98"/>
      <c r="H40" s="118"/>
    </row>
    <row r="41" spans="1:8" ht="21" customHeight="1" thickBot="1">
      <c r="A41" s="112" t="s">
        <v>237</v>
      </c>
      <c r="B41" s="115" t="s">
        <v>238</v>
      </c>
      <c r="D41" s="116"/>
      <c r="E41" s="119" t="s">
        <v>57</v>
      </c>
      <c r="F41" s="166" t="s">
        <v>881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72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245</v>
      </c>
    </row>
    <row r="6" ht="42" customHeight="1">
      <c r="B6" s="136" t="s">
        <v>246</v>
      </c>
    </row>
    <row r="7" ht="38.25">
      <c r="B7" s="136" t="s">
        <v>247</v>
      </c>
    </row>
    <row r="8" ht="25.5">
      <c r="B8" s="136" t="s">
        <v>187</v>
      </c>
    </row>
    <row r="9" ht="25.5">
      <c r="B9" s="136" t="s">
        <v>257</v>
      </c>
    </row>
    <row r="10" ht="25.5">
      <c r="B10" s="136" t="s">
        <v>248</v>
      </c>
    </row>
    <row r="11" ht="12.75">
      <c r="B11" s="136" t="s">
        <v>64</v>
      </c>
    </row>
    <row r="12" ht="38.25">
      <c r="B12" s="136" t="s">
        <v>249</v>
      </c>
    </row>
    <row r="13" ht="38.25">
      <c r="B13" s="136" t="s">
        <v>250</v>
      </c>
    </row>
    <row r="14" ht="25.5">
      <c r="B14" s="136" t="s">
        <v>65</v>
      </c>
    </row>
    <row r="15" ht="12.75">
      <c r="B15" s="136" t="s">
        <v>66</v>
      </c>
    </row>
    <row r="16" ht="12.75">
      <c r="B16" s="136" t="s">
        <v>188</v>
      </c>
    </row>
    <row r="17" ht="12.75">
      <c r="B17" s="136" t="s">
        <v>189</v>
      </c>
    </row>
    <row r="18" ht="12.75">
      <c r="B18" s="136" t="s">
        <v>190</v>
      </c>
    </row>
    <row r="19" ht="25.5">
      <c r="B19" s="136" t="s">
        <v>251</v>
      </c>
    </row>
    <row r="20" ht="12.75">
      <c r="B20" s="160" t="s">
        <v>327</v>
      </c>
    </row>
    <row r="21" ht="12.75">
      <c r="B21" s="136" t="s">
        <v>252</v>
      </c>
    </row>
    <row r="22" ht="12.75">
      <c r="B22" s="136" t="s">
        <v>326</v>
      </c>
    </row>
    <row r="23" ht="12.75">
      <c r="B23" s="136" t="s">
        <v>253</v>
      </c>
    </row>
    <row r="24" ht="12.75">
      <c r="B24" s="136" t="s">
        <v>254</v>
      </c>
    </row>
    <row r="25" ht="12.75">
      <c r="B25" s="136" t="s">
        <v>255</v>
      </c>
    </row>
    <row r="26" ht="38.25">
      <c r="B26" s="136" t="s">
        <v>256</v>
      </c>
    </row>
    <row r="27" ht="25.5">
      <c r="B27" s="136" t="s">
        <v>258</v>
      </c>
    </row>
    <row r="28" ht="12.75">
      <c r="B28" s="137" t="s">
        <v>259</v>
      </c>
    </row>
    <row r="29" ht="12.75">
      <c r="B29" s="137" t="s">
        <v>260</v>
      </c>
    </row>
    <row r="30" ht="12.75">
      <c r="B30" s="137" t="s">
        <v>261</v>
      </c>
    </row>
    <row r="31" ht="12.75">
      <c r="B31" s="137" t="s">
        <v>262</v>
      </c>
    </row>
    <row r="32" ht="12.75">
      <c r="B32" s="136" t="s">
        <v>263</v>
      </c>
    </row>
    <row r="33" ht="12.75">
      <c r="B33" s="136" t="s">
        <v>264</v>
      </c>
    </row>
    <row r="34" ht="12.75">
      <c r="B34" s="136" t="s">
        <v>265</v>
      </c>
    </row>
    <row r="35" ht="12.75">
      <c r="B35" s="136" t="s">
        <v>266</v>
      </c>
    </row>
    <row r="36" ht="12.75">
      <c r="B36" s="136" t="s">
        <v>267</v>
      </c>
    </row>
    <row r="37" ht="38.25">
      <c r="B37" s="136" t="s">
        <v>268</v>
      </c>
    </row>
    <row r="38" ht="12.75">
      <c r="B38" s="136" t="s">
        <v>269</v>
      </c>
    </row>
    <row r="39" ht="12.75">
      <c r="B39" s="136" t="s">
        <v>270</v>
      </c>
    </row>
    <row r="40" ht="12.75">
      <c r="B40" s="136" t="s">
        <v>271</v>
      </c>
    </row>
    <row r="41" ht="12.75">
      <c r="B41" s="136" t="s">
        <v>272</v>
      </c>
    </row>
    <row r="42" ht="12.75">
      <c r="B42" s="136" t="s">
        <v>273</v>
      </c>
    </row>
    <row r="43" ht="12.75">
      <c r="B43" s="136" t="s">
        <v>274</v>
      </c>
    </row>
    <row r="44" ht="12.75">
      <c r="B44" s="136" t="s">
        <v>275</v>
      </c>
    </row>
    <row r="45" ht="12.75">
      <c r="B45" s="136" t="s">
        <v>276</v>
      </c>
    </row>
    <row r="46" ht="12.75">
      <c r="B46" s="136" t="s">
        <v>278</v>
      </c>
    </row>
    <row r="47" ht="12.75">
      <c r="B47" s="136" t="s">
        <v>277</v>
      </c>
    </row>
    <row r="48" ht="38.25">
      <c r="B48" s="136" t="s">
        <v>279</v>
      </c>
    </row>
    <row r="49" ht="12.75">
      <c r="B49" s="136" t="s">
        <v>280</v>
      </c>
    </row>
    <row r="50" ht="25.5">
      <c r="B50" s="136" t="s">
        <v>281</v>
      </c>
    </row>
    <row r="51" ht="12.75">
      <c r="B51" s="136" t="s">
        <v>282</v>
      </c>
    </row>
    <row r="52" ht="12.75">
      <c r="B52" s="136" t="s">
        <v>283</v>
      </c>
    </row>
    <row r="53" ht="12.75">
      <c r="B53" s="136" t="s">
        <v>284</v>
      </c>
    </row>
    <row r="54" ht="12.75">
      <c r="B54" s="136" t="s">
        <v>285</v>
      </c>
    </row>
    <row r="55" ht="12.75">
      <c r="B55" s="136" t="s">
        <v>286</v>
      </c>
    </row>
  </sheetData>
  <sheetProtection password="FA9C" sheet="1" scenarios="1" formatColumns="0" formatRows="0"/>
  <printOptions/>
  <pageMargins left="0.7480314960629921" right="0.7480314960629921" top="0.4724409448818898" bottom="0.3937007874015748" header="0.2755905511811024" footer="0.2362204724409449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31"/>
  </sheetPr>
  <dimension ref="A1:S128"/>
  <sheetViews>
    <sheetView showGridLines="0" zoomScalePageLayoutView="0" workbookViewId="0" topLeftCell="C3">
      <pane xSplit="3" ySplit="7" topLeftCell="F10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J70" sqref="C3:K70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43.28125" style="17" customWidth="1"/>
    <col min="5" max="5" width="5.851562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149</v>
      </c>
      <c r="G2" s="20" t="s">
        <v>133</v>
      </c>
      <c r="H2" s="20" t="s">
        <v>134</v>
      </c>
      <c r="I2" s="20" t="s">
        <v>150</v>
      </c>
      <c r="J2" s="20" t="s">
        <v>135</v>
      </c>
      <c r="K2" s="20" t="s">
        <v>136</v>
      </c>
      <c r="L2" s="20" t="s">
        <v>151</v>
      </c>
      <c r="M2" s="20" t="s">
        <v>137</v>
      </c>
      <c r="N2" s="20" t="s">
        <v>138</v>
      </c>
      <c r="O2" s="20" t="s">
        <v>152</v>
      </c>
      <c r="P2" s="20" t="s">
        <v>139</v>
      </c>
      <c r="Q2" s="20" t="s">
        <v>140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27" t="s">
        <v>244</v>
      </c>
      <c r="E4" s="228"/>
      <c r="F4" s="228"/>
      <c r="G4" s="228"/>
      <c r="H4" s="228"/>
      <c r="I4" s="228"/>
      <c r="J4" s="229"/>
      <c r="K4" s="36"/>
      <c r="L4" s="36"/>
      <c r="M4" s="36"/>
      <c r="N4" s="36"/>
      <c r="O4" s="36"/>
      <c r="P4" s="36"/>
      <c r="Q4" s="36"/>
    </row>
    <row r="6" spans="4:17" ht="12.75">
      <c r="D6" s="236" t="s">
        <v>294</v>
      </c>
      <c r="E6" s="237"/>
      <c r="F6" s="237"/>
      <c r="G6" s="237"/>
      <c r="H6" s="237"/>
      <c r="I6" s="237"/>
      <c r="J6" s="11"/>
      <c r="L6" s="218"/>
      <c r="M6" s="218"/>
      <c r="N6" s="218"/>
      <c r="O6" s="218"/>
      <c r="P6" s="218"/>
      <c r="Q6" s="218"/>
    </row>
    <row r="7" spans="4:10" ht="18" customHeight="1">
      <c r="D7" s="215" t="s">
        <v>287</v>
      </c>
      <c r="E7" s="215" t="s">
        <v>144</v>
      </c>
      <c r="F7" s="215" t="s">
        <v>288</v>
      </c>
      <c r="G7" s="215" t="s">
        <v>289</v>
      </c>
      <c r="H7" s="215"/>
      <c r="I7" s="215"/>
      <c r="J7" s="217"/>
    </row>
    <row r="8" spans="4:10" ht="18" customHeight="1" thickBot="1">
      <c r="D8" s="216"/>
      <c r="E8" s="216"/>
      <c r="F8" s="216"/>
      <c r="G8" s="138" t="s">
        <v>290</v>
      </c>
      <c r="H8" s="138" t="s">
        <v>291</v>
      </c>
      <c r="I8" s="138" t="s">
        <v>292</v>
      </c>
      <c r="J8" s="139" t="s">
        <v>293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23" t="s">
        <v>295</v>
      </c>
      <c r="E10" s="224"/>
      <c r="F10" s="224"/>
      <c r="G10" s="224"/>
      <c r="H10" s="224"/>
      <c r="I10" s="224"/>
      <c r="J10" s="225"/>
    </row>
    <row r="11" spans="4:10" s="3" customFormat="1" ht="22.5" customHeight="1">
      <c r="D11" s="140" t="s">
        <v>315</v>
      </c>
      <c r="E11" s="141">
        <v>10</v>
      </c>
      <c r="F11" s="132">
        <f>SUM(G11:J11)</f>
        <v>620.892</v>
      </c>
      <c r="G11" s="148"/>
      <c r="H11" s="148"/>
      <c r="I11" s="148">
        <v>620.892</v>
      </c>
      <c r="J11" s="149"/>
    </row>
    <row r="12" spans="4:10" s="3" customFormat="1" ht="22.5" customHeight="1">
      <c r="D12" s="142" t="s">
        <v>308</v>
      </c>
      <c r="E12" s="141">
        <v>20</v>
      </c>
      <c r="F12" s="132">
        <f aca="true" t="shared" si="0" ref="F12:F29">SUM(G12:J12)</f>
        <v>620.892</v>
      </c>
      <c r="G12" s="148"/>
      <c r="H12" s="148"/>
      <c r="I12" s="148">
        <v>620.892</v>
      </c>
      <c r="J12" s="149"/>
    </row>
    <row r="13" spans="4:10" s="3" customFormat="1" ht="22.5" customHeight="1">
      <c r="D13" s="142" t="s">
        <v>309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310</v>
      </c>
      <c r="E14" s="141">
        <v>40</v>
      </c>
      <c r="F14" s="132">
        <f t="shared" si="0"/>
        <v>0</v>
      </c>
      <c r="G14" s="148"/>
      <c r="H14" s="148"/>
      <c r="I14" s="148"/>
      <c r="J14" s="149"/>
    </row>
    <row r="15" spans="4:10" s="3" customFormat="1" ht="22.5" customHeight="1">
      <c r="D15" s="140" t="s">
        <v>290</v>
      </c>
      <c r="E15" s="141">
        <v>50</v>
      </c>
      <c r="F15" s="132">
        <f t="shared" si="0"/>
        <v>0</v>
      </c>
      <c r="G15" s="148"/>
      <c r="H15" s="150"/>
      <c r="I15" s="150"/>
      <c r="J15" s="149"/>
    </row>
    <row r="16" spans="4:10" s="3" customFormat="1" ht="22.5" customHeight="1">
      <c r="D16" s="140" t="s">
        <v>317</v>
      </c>
      <c r="E16" s="141">
        <v>60</v>
      </c>
      <c r="F16" s="132">
        <f t="shared" si="0"/>
        <v>0</v>
      </c>
      <c r="G16" s="148"/>
      <c r="H16" s="150"/>
      <c r="I16" s="150"/>
      <c r="J16" s="149"/>
    </row>
    <row r="17" spans="4:10" s="3" customFormat="1" ht="22.5" customHeight="1">
      <c r="D17" s="140" t="s">
        <v>318</v>
      </c>
      <c r="E17" s="141">
        <v>70</v>
      </c>
      <c r="F17" s="132">
        <f t="shared" si="0"/>
        <v>0</v>
      </c>
      <c r="G17" s="150"/>
      <c r="H17" s="148"/>
      <c r="I17" s="150"/>
      <c r="J17" s="149"/>
    </row>
    <row r="18" spans="4:10" s="3" customFormat="1" ht="22.5" customHeight="1">
      <c r="D18" s="140" t="s">
        <v>319</v>
      </c>
      <c r="E18" s="141">
        <v>80</v>
      </c>
      <c r="F18" s="132">
        <f t="shared" si="0"/>
        <v>0</v>
      </c>
      <c r="G18" s="150"/>
      <c r="H18" s="148"/>
      <c r="I18" s="148"/>
      <c r="J18" s="149"/>
    </row>
    <row r="19" spans="4:10" s="3" customFormat="1" ht="22.5" customHeight="1">
      <c r="D19" s="143" t="s">
        <v>316</v>
      </c>
      <c r="E19" s="141">
        <v>90</v>
      </c>
      <c r="F19" s="132">
        <f t="shared" si="0"/>
        <v>457.184</v>
      </c>
      <c r="G19" s="148"/>
      <c r="H19" s="148"/>
      <c r="I19" s="148">
        <v>457.184</v>
      </c>
      <c r="J19" s="149"/>
    </row>
    <row r="20" spans="4:10" s="3" customFormat="1" ht="22.5" customHeight="1">
      <c r="D20" s="144" t="s">
        <v>320</v>
      </c>
      <c r="E20" s="141">
        <v>100</v>
      </c>
      <c r="F20" s="132">
        <f t="shared" si="0"/>
        <v>457.184</v>
      </c>
      <c r="G20" s="148"/>
      <c r="H20" s="148"/>
      <c r="I20" s="148">
        <v>457.184</v>
      </c>
      <c r="J20" s="149"/>
    </row>
    <row r="21" spans="4:10" s="3" customFormat="1" ht="22.5" customHeight="1">
      <c r="D21" s="144" t="s">
        <v>321</v>
      </c>
      <c r="E21" s="141">
        <v>110</v>
      </c>
      <c r="F21" s="132">
        <f t="shared" si="0"/>
        <v>0</v>
      </c>
      <c r="G21" s="148"/>
      <c r="H21" s="148"/>
      <c r="I21" s="148"/>
      <c r="J21" s="149"/>
    </row>
    <row r="22" spans="4:10" s="3" customFormat="1" ht="22.5" customHeight="1">
      <c r="D22" s="142" t="s">
        <v>322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296</v>
      </c>
      <c r="E23" s="141">
        <v>130</v>
      </c>
      <c r="F23" s="132">
        <f t="shared" si="0"/>
        <v>0</v>
      </c>
      <c r="G23" s="148"/>
      <c r="H23" s="148"/>
      <c r="I23" s="148"/>
      <c r="J23" s="149"/>
    </row>
    <row r="24" spans="4:10" s="3" customFormat="1" ht="22.5" customHeight="1">
      <c r="D24" s="143" t="s">
        <v>297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298</v>
      </c>
      <c r="E25" s="141">
        <v>150</v>
      </c>
      <c r="F25" s="132">
        <f t="shared" si="0"/>
        <v>57.805</v>
      </c>
      <c r="G25" s="148"/>
      <c r="H25" s="148"/>
      <c r="I25" s="148">
        <v>57.805</v>
      </c>
      <c r="J25" s="149"/>
    </row>
    <row r="26" spans="4:10" s="3" customFormat="1" ht="22.5" customHeight="1">
      <c r="D26" s="142" t="s">
        <v>323</v>
      </c>
      <c r="E26" s="141">
        <v>160</v>
      </c>
      <c r="F26" s="132">
        <f t="shared" si="0"/>
        <v>15.3241</v>
      </c>
      <c r="G26" s="148"/>
      <c r="H26" s="148"/>
      <c r="I26" s="148">
        <v>15.3241</v>
      </c>
      <c r="J26" s="149"/>
    </row>
    <row r="27" spans="4:10" s="3" customFormat="1" ht="22.5" customHeight="1">
      <c r="D27" s="140" t="s">
        <v>299</v>
      </c>
      <c r="E27" s="141">
        <v>170</v>
      </c>
      <c r="F27" s="132">
        <f t="shared" si="0"/>
        <v>0</v>
      </c>
      <c r="G27" s="148"/>
      <c r="H27" s="148"/>
      <c r="I27" s="148"/>
      <c r="J27" s="149"/>
    </row>
    <row r="28" spans="4:10" s="3" customFormat="1" ht="22.5" customHeight="1">
      <c r="D28" s="143" t="s">
        <v>300</v>
      </c>
      <c r="E28" s="141">
        <v>180</v>
      </c>
      <c r="F28" s="132">
        <f t="shared" si="0"/>
        <v>163.708</v>
      </c>
      <c r="G28" s="148"/>
      <c r="H28" s="148"/>
      <c r="I28" s="148">
        <v>163.708</v>
      </c>
      <c r="J28" s="149"/>
    </row>
    <row r="29" spans="4:10" s="3" customFormat="1" ht="22.5" customHeight="1">
      <c r="D29" s="145" t="s">
        <v>301</v>
      </c>
      <c r="E29" s="141">
        <v>190</v>
      </c>
      <c r="F29" s="132">
        <f t="shared" si="0"/>
        <v>0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0</v>
      </c>
      <c r="J29" s="133">
        <f>J11+J14+J27-J19-J23-J24-J28</f>
        <v>0</v>
      </c>
    </row>
    <row r="30" spans="4:10" s="3" customFormat="1" ht="22.5" customHeight="1">
      <c r="D30" s="212" t="s">
        <v>302</v>
      </c>
      <c r="E30" s="213"/>
      <c r="F30" s="213"/>
      <c r="G30" s="213"/>
      <c r="H30" s="213"/>
      <c r="I30" s="213"/>
      <c r="J30" s="214"/>
    </row>
    <row r="31" spans="4:10" s="3" customFormat="1" ht="22.5" customHeight="1">
      <c r="D31" s="140" t="s">
        <v>315</v>
      </c>
      <c r="E31" s="141">
        <v>210</v>
      </c>
      <c r="F31" s="132">
        <f>SUM(G31:J31)</f>
        <v>1.2752</v>
      </c>
      <c r="G31" s="148"/>
      <c r="H31" s="148"/>
      <c r="I31" s="148">
        <v>1.2752</v>
      </c>
      <c r="J31" s="149"/>
    </row>
    <row r="32" spans="4:10" s="3" customFormat="1" ht="22.5" customHeight="1">
      <c r="D32" s="142" t="s">
        <v>308</v>
      </c>
      <c r="E32" s="141">
        <v>220</v>
      </c>
      <c r="F32" s="132">
        <f aca="true" t="shared" si="1" ref="F32:F49">SUM(G32:J32)</f>
        <v>1.2752</v>
      </c>
      <c r="G32" s="148"/>
      <c r="H32" s="148"/>
      <c r="I32" s="148">
        <v>1.2752</v>
      </c>
      <c r="J32" s="149"/>
    </row>
    <row r="33" spans="4:10" s="3" customFormat="1" ht="22.5" customHeight="1">
      <c r="D33" s="142" t="s">
        <v>309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310</v>
      </c>
      <c r="E34" s="141">
        <v>240</v>
      </c>
      <c r="F34" s="132">
        <f t="shared" si="1"/>
        <v>0</v>
      </c>
      <c r="G34" s="148"/>
      <c r="H34" s="148"/>
      <c r="I34" s="148"/>
      <c r="J34" s="149"/>
    </row>
    <row r="35" spans="4:10" s="3" customFormat="1" ht="22.5" customHeight="1">
      <c r="D35" s="140" t="s">
        <v>290</v>
      </c>
      <c r="E35" s="141">
        <v>250</v>
      </c>
      <c r="F35" s="132">
        <f t="shared" si="1"/>
        <v>0</v>
      </c>
      <c r="G35" s="148"/>
      <c r="H35" s="150"/>
      <c r="I35" s="150"/>
      <c r="J35" s="149"/>
    </row>
    <row r="36" spans="4:10" s="3" customFormat="1" ht="22.5" customHeight="1">
      <c r="D36" s="140" t="s">
        <v>317</v>
      </c>
      <c r="E36" s="141">
        <v>260</v>
      </c>
      <c r="F36" s="132">
        <f t="shared" si="1"/>
        <v>0</v>
      </c>
      <c r="G36" s="148"/>
      <c r="H36" s="150"/>
      <c r="I36" s="150"/>
      <c r="J36" s="149"/>
    </row>
    <row r="37" spans="4:10" s="3" customFormat="1" ht="22.5" customHeight="1">
      <c r="D37" s="140" t="s">
        <v>318</v>
      </c>
      <c r="E37" s="141">
        <v>270</v>
      </c>
      <c r="F37" s="132">
        <f t="shared" si="1"/>
        <v>0</v>
      </c>
      <c r="G37" s="150"/>
      <c r="H37" s="148"/>
      <c r="I37" s="150"/>
      <c r="J37" s="149"/>
    </row>
    <row r="38" spans="4:10" s="3" customFormat="1" ht="22.5" customHeight="1">
      <c r="D38" s="140" t="s">
        <v>319</v>
      </c>
      <c r="E38" s="141">
        <v>280</v>
      </c>
      <c r="F38" s="132">
        <f t="shared" si="1"/>
        <v>0</v>
      </c>
      <c r="G38" s="150"/>
      <c r="H38" s="148"/>
      <c r="I38" s="148"/>
      <c r="J38" s="149"/>
    </row>
    <row r="39" spans="4:10" s="3" customFormat="1" ht="22.5" customHeight="1">
      <c r="D39" s="143" t="s">
        <v>316</v>
      </c>
      <c r="E39" s="141">
        <v>290</v>
      </c>
      <c r="F39" s="132">
        <f t="shared" si="1"/>
        <v>0.68</v>
      </c>
      <c r="G39" s="148"/>
      <c r="H39" s="148"/>
      <c r="I39" s="148">
        <v>0.68</v>
      </c>
      <c r="J39" s="149"/>
    </row>
    <row r="40" spans="4:10" s="3" customFormat="1" ht="22.5" customHeight="1">
      <c r="D40" s="144" t="s">
        <v>320</v>
      </c>
      <c r="E40" s="141">
        <v>300</v>
      </c>
      <c r="F40" s="132">
        <f t="shared" si="1"/>
        <v>0.68</v>
      </c>
      <c r="G40" s="148"/>
      <c r="H40" s="148"/>
      <c r="I40" s="148">
        <v>0.68</v>
      </c>
      <c r="J40" s="149"/>
    </row>
    <row r="41" spans="4:10" s="3" customFormat="1" ht="22.5" customHeight="1">
      <c r="D41" s="144" t="s">
        <v>321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322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296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297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298</v>
      </c>
      <c r="E45" s="141">
        <v>350</v>
      </c>
      <c r="F45" s="132">
        <f t="shared" si="1"/>
        <v>0.12</v>
      </c>
      <c r="G45" s="148"/>
      <c r="H45" s="148"/>
      <c r="I45" s="148">
        <v>0.12</v>
      </c>
      <c r="J45" s="149"/>
    </row>
    <row r="46" spans="4:10" s="3" customFormat="1" ht="22.5" customHeight="1">
      <c r="D46" s="142" t="s">
        <v>323</v>
      </c>
      <c r="E46" s="141">
        <v>360</v>
      </c>
      <c r="F46" s="132">
        <f t="shared" si="1"/>
        <v>0.6</v>
      </c>
      <c r="G46" s="148"/>
      <c r="H46" s="148"/>
      <c r="I46" s="148">
        <v>0.6</v>
      </c>
      <c r="J46" s="149"/>
    </row>
    <row r="47" spans="4:10" s="3" customFormat="1" ht="22.5" customHeight="1">
      <c r="D47" s="140" t="s">
        <v>299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300</v>
      </c>
      <c r="E48" s="141">
        <v>380</v>
      </c>
      <c r="F48" s="132">
        <f t="shared" si="1"/>
        <v>0.5952</v>
      </c>
      <c r="G48" s="148"/>
      <c r="H48" s="148"/>
      <c r="I48" s="148">
        <v>0.5952</v>
      </c>
      <c r="J48" s="149"/>
    </row>
    <row r="49" spans="4:10" s="3" customFormat="1" ht="22.5" customHeight="1">
      <c r="D49" s="145" t="s">
        <v>301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12" t="s">
        <v>303</v>
      </c>
      <c r="E50" s="213"/>
      <c r="F50" s="213"/>
      <c r="G50" s="213"/>
      <c r="H50" s="213"/>
      <c r="I50" s="213"/>
      <c r="J50" s="214"/>
    </row>
    <row r="51" spans="4:10" s="3" customFormat="1" ht="22.5" customHeight="1">
      <c r="D51" s="140" t="s">
        <v>314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311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12" t="s">
        <v>304</v>
      </c>
      <c r="E53" s="213"/>
      <c r="F53" s="213"/>
      <c r="G53" s="213"/>
      <c r="H53" s="213"/>
      <c r="I53" s="213"/>
      <c r="J53" s="214"/>
    </row>
    <row r="54" spans="4:10" s="3" customFormat="1" ht="22.5" customHeight="1">
      <c r="D54" s="140" t="s">
        <v>312</v>
      </c>
      <c r="E54" s="141">
        <v>500</v>
      </c>
      <c r="F54" s="132">
        <f>SUM(G54:J54)</f>
        <v>0</v>
      </c>
      <c r="G54" s="148"/>
      <c r="H54" s="148"/>
      <c r="I54" s="148"/>
      <c r="J54" s="149"/>
    </row>
    <row r="55" spans="4:10" s="3" customFormat="1" ht="22.5" customHeight="1">
      <c r="D55" s="140" t="s">
        <v>313</v>
      </c>
      <c r="E55" s="141">
        <v>510</v>
      </c>
      <c r="F55" s="132">
        <f>SUM(G55:J55)</f>
        <v>0</v>
      </c>
      <c r="G55" s="148"/>
      <c r="H55" s="148"/>
      <c r="I55" s="148"/>
      <c r="J55" s="149"/>
    </row>
    <row r="56" spans="4:10" s="3" customFormat="1" ht="22.5" customHeight="1">
      <c r="D56" s="140" t="s">
        <v>305</v>
      </c>
      <c r="E56" s="141">
        <v>520</v>
      </c>
      <c r="F56" s="132">
        <f>SUM(G56:J56)</f>
        <v>199.314</v>
      </c>
      <c r="G56" s="148"/>
      <c r="H56" s="148"/>
      <c r="I56" s="148">
        <v>199.314</v>
      </c>
      <c r="J56" s="149"/>
    </row>
    <row r="57" spans="4:10" s="3" customFormat="1" ht="22.5" customHeight="1" thickBot="1">
      <c r="D57" s="146" t="s">
        <v>306</v>
      </c>
      <c r="E57" s="147">
        <v>530</v>
      </c>
      <c r="F57" s="153">
        <f>SUM(G57:J57)</f>
        <v>0</v>
      </c>
      <c r="G57" s="151"/>
      <c r="H57" s="151"/>
      <c r="I57" s="151"/>
      <c r="J57" s="152"/>
    </row>
    <row r="58" s="3" customFormat="1" ht="11.25"/>
    <row r="59" s="3" customFormat="1" ht="11.25">
      <c r="D59" s="3" t="s">
        <v>307</v>
      </c>
    </row>
    <row r="60" ht="12.75">
      <c r="R60" s="22"/>
    </row>
    <row r="62" spans="4:11" ht="12.75">
      <c r="D62" s="38" t="s">
        <v>142</v>
      </c>
      <c r="E62" s="220" t="str">
        <f>Титульный!F30</f>
        <v>Колесников Сергей Николаевич</v>
      </c>
      <c r="F62" s="221"/>
      <c r="G62" s="221"/>
      <c r="H62" s="221"/>
      <c r="J62" s="222"/>
      <c r="K62" s="218"/>
    </row>
    <row r="63" spans="5:11" ht="12.75">
      <c r="E63" s="218" t="s">
        <v>73</v>
      </c>
      <c r="F63" s="218"/>
      <c r="G63" s="218"/>
      <c r="H63" s="218"/>
      <c r="J63" s="130" t="s">
        <v>74</v>
      </c>
      <c r="K63" s="129"/>
    </row>
    <row r="64" spans="7:11" ht="12.75">
      <c r="G64" s="22"/>
      <c r="K64" s="22"/>
    </row>
    <row r="66" spans="4:13" ht="12.75">
      <c r="D66" s="13" t="s">
        <v>75</v>
      </c>
      <c r="E66" s="220" t="str">
        <f>Титульный!F39</f>
        <v>главный энергетик</v>
      </c>
      <c r="F66" s="221"/>
      <c r="G66" s="129"/>
      <c r="H66" s="220" t="str">
        <f>Титульный!F38</f>
        <v>Ильин А.Е.</v>
      </c>
      <c r="I66" s="221"/>
      <c r="J66" s="218"/>
      <c r="K66" s="218"/>
      <c r="L66" s="22"/>
      <c r="M66" s="22"/>
    </row>
    <row r="67" spans="4:13" ht="12.75">
      <c r="D67" s="13" t="s">
        <v>76</v>
      </c>
      <c r="E67" s="219" t="s">
        <v>1</v>
      </c>
      <c r="F67" s="219"/>
      <c r="G67" s="22"/>
      <c r="H67" s="226" t="s">
        <v>73</v>
      </c>
      <c r="I67" s="226"/>
      <c r="J67" s="37" t="s">
        <v>74</v>
      </c>
      <c r="M67" s="13"/>
    </row>
    <row r="68" ht="12.75">
      <c r="D68" s="13" t="s">
        <v>77</v>
      </c>
    </row>
    <row r="69" spans="5:10" ht="12.75">
      <c r="E69" s="220" t="str">
        <f>Титульный!F40</f>
        <v>(49237) 76-4-13 доб.484</v>
      </c>
      <c r="F69" s="221"/>
      <c r="G69" s="221"/>
      <c r="I69" s="29" t="s">
        <v>78</v>
      </c>
      <c r="J69" s="13"/>
    </row>
    <row r="70" spans="5:10" ht="12.75">
      <c r="E70" s="226" t="s">
        <v>79</v>
      </c>
      <c r="F70" s="226"/>
      <c r="G70" s="226"/>
      <c r="I70" s="11" t="s">
        <v>80</v>
      </c>
      <c r="J70" s="11"/>
    </row>
    <row r="75" spans="4:19" ht="30" customHeight="1" thickBot="1">
      <c r="D75" s="233" t="s">
        <v>49</v>
      </c>
      <c r="E75" s="234"/>
      <c r="F75" s="234"/>
      <c r="G75" s="234"/>
      <c r="H75" s="234"/>
      <c r="I75" s="234"/>
      <c r="J75" s="235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146.25" customHeight="1" thickBot="1">
      <c r="D77" s="230"/>
      <c r="E77" s="231"/>
      <c r="F77" s="231"/>
      <c r="G77" s="231"/>
      <c r="H77" s="231"/>
      <c r="I77" s="231"/>
      <c r="J77" s="232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scenarios="1" formatColumns="0" formatRows="0"/>
  <mergeCells count="23">
    <mergeCell ref="D4:J4"/>
    <mergeCell ref="D77:J77"/>
    <mergeCell ref="H66:I66"/>
    <mergeCell ref="E69:G69"/>
    <mergeCell ref="E70:G70"/>
    <mergeCell ref="D75:J75"/>
    <mergeCell ref="D6:I6"/>
    <mergeCell ref="L6:Q6"/>
    <mergeCell ref="E63:H63"/>
    <mergeCell ref="E67:F67"/>
    <mergeCell ref="E66:F66"/>
    <mergeCell ref="J66:K66"/>
    <mergeCell ref="E62:H62"/>
    <mergeCell ref="J62:K62"/>
    <mergeCell ref="D10:J10"/>
    <mergeCell ref="D53:J53"/>
    <mergeCell ref="H67:I67"/>
    <mergeCell ref="D30:J30"/>
    <mergeCell ref="D50:J50"/>
    <mergeCell ref="F7:F8"/>
    <mergeCell ref="E7:E8"/>
    <mergeCell ref="D7:D8"/>
    <mergeCell ref="G7:J7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300" verticalDpi="3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A10:W167"/>
  <sheetViews>
    <sheetView showGridLines="0" zoomScalePageLayoutView="0" workbookViewId="0" topLeftCell="D7">
      <selection activeCell="G14" sqref="G14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8" t="s">
        <v>67</v>
      </c>
      <c r="F10" s="239"/>
      <c r="G10" s="240"/>
    </row>
    <row r="12" spans="5:7" ht="21.75" customHeight="1" thickBot="1">
      <c r="E12" s="126" t="s">
        <v>68</v>
      </c>
      <c r="F12" s="126" t="s">
        <v>69</v>
      </c>
      <c r="G12" s="127" t="s">
        <v>70</v>
      </c>
    </row>
    <row r="13" spans="5:7" ht="11.25">
      <c r="E13" s="128" t="s">
        <v>71</v>
      </c>
      <c r="F13" s="128" t="s">
        <v>2</v>
      </c>
      <c r="G13" s="128" t="s">
        <v>3</v>
      </c>
    </row>
    <row r="14" spans="1:23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5:23" ht="11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5:23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5:23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5:23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5:23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5:23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5:23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5:23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5:23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5:23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5:23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5:23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5:23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5:23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5:23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5:23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5:23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5:23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5:23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5:23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5:23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5:23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5:23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5:23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5:23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5:23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5:23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5:23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5:23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5:23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5:23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5:23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5:23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5:23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5:23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5:23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5:23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5:23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5:23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5:23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5:23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5:23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173</v>
      </c>
      <c r="B1" s="30" t="s">
        <v>174</v>
      </c>
    </row>
    <row r="2" spans="1:2" ht="11.25">
      <c r="A2" s="3" t="s">
        <v>175</v>
      </c>
      <c r="B2" s="3" t="s">
        <v>176</v>
      </c>
    </row>
    <row r="3" spans="1:2" ht="11.25">
      <c r="A3" s="3" t="s">
        <v>185</v>
      </c>
      <c r="B3" s="3" t="s">
        <v>179</v>
      </c>
    </row>
    <row r="4" spans="1:2" ht="11.25">
      <c r="A4" s="3" t="s">
        <v>241</v>
      </c>
      <c r="B4" s="3" t="s">
        <v>182</v>
      </c>
    </row>
    <row r="5" spans="1:2" ht="11.25">
      <c r="A5" s="3" t="s">
        <v>324</v>
      </c>
      <c r="B5" s="3" t="s">
        <v>180</v>
      </c>
    </row>
    <row r="6" spans="1:2" ht="11.25">
      <c r="A6" s="3" t="s">
        <v>325</v>
      </c>
      <c r="B6" s="3" t="s">
        <v>181</v>
      </c>
    </row>
    <row r="7" spans="1:2" ht="11.25">
      <c r="A7" s="3" t="s">
        <v>177</v>
      </c>
      <c r="B7" s="3" t="s">
        <v>186</v>
      </c>
    </row>
    <row r="8" ht="11.25">
      <c r="B8" s="3" t="s">
        <v>183</v>
      </c>
    </row>
    <row r="9" ht="11.25">
      <c r="B9" s="3" t="s">
        <v>184</v>
      </c>
    </row>
    <row r="10" ht="11.25">
      <c r="B10" s="3" t="s">
        <v>178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0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197</v>
      </c>
      <c r="B1" s="1" t="s">
        <v>191</v>
      </c>
      <c r="C1" s="28" t="s">
        <v>192</v>
      </c>
      <c r="D1" s="28" t="s">
        <v>193</v>
      </c>
      <c r="E1" s="28" t="s">
        <v>194</v>
      </c>
      <c r="F1" s="28" t="s">
        <v>5</v>
      </c>
      <c r="G1" s="28" t="s">
        <v>195</v>
      </c>
      <c r="H1" s="28" t="s">
        <v>196</v>
      </c>
    </row>
    <row r="2" spans="1:8" ht="11.25">
      <c r="A2" s="28">
        <v>1</v>
      </c>
      <c r="B2" s="1" t="s">
        <v>329</v>
      </c>
      <c r="C2" s="28" t="s">
        <v>333</v>
      </c>
      <c r="D2" s="28" t="s">
        <v>334</v>
      </c>
      <c r="E2" s="28" t="s">
        <v>606</v>
      </c>
      <c r="F2" s="28" t="s">
        <v>607</v>
      </c>
      <c r="G2" s="28" t="s">
        <v>608</v>
      </c>
      <c r="H2" s="28" t="s">
        <v>609</v>
      </c>
    </row>
    <row r="3" spans="1:8" ht="11.25">
      <c r="A3" s="28">
        <v>2</v>
      </c>
      <c r="B3" s="1" t="s">
        <v>329</v>
      </c>
      <c r="C3" s="28" t="s">
        <v>333</v>
      </c>
      <c r="D3" s="28" t="s">
        <v>334</v>
      </c>
      <c r="E3" s="28" t="s">
        <v>610</v>
      </c>
      <c r="F3" s="28" t="s">
        <v>611</v>
      </c>
      <c r="G3" s="28" t="s">
        <v>608</v>
      </c>
      <c r="H3" s="28" t="s">
        <v>609</v>
      </c>
    </row>
    <row r="4" spans="1:8" ht="11.25">
      <c r="A4" s="28">
        <v>3</v>
      </c>
      <c r="B4" s="1" t="s">
        <v>329</v>
      </c>
      <c r="C4" s="28" t="s">
        <v>333</v>
      </c>
      <c r="D4" s="28" t="s">
        <v>334</v>
      </c>
      <c r="E4" s="28" t="s">
        <v>612</v>
      </c>
      <c r="F4" s="28" t="s">
        <v>613</v>
      </c>
      <c r="G4" s="28" t="s">
        <v>608</v>
      </c>
      <c r="H4" s="28" t="s">
        <v>609</v>
      </c>
    </row>
    <row r="5" spans="1:8" ht="11.25">
      <c r="A5" s="28">
        <v>4</v>
      </c>
      <c r="B5" s="1" t="s">
        <v>329</v>
      </c>
      <c r="C5" s="28" t="s">
        <v>341</v>
      </c>
      <c r="D5" s="28" t="s">
        <v>342</v>
      </c>
      <c r="E5" s="28" t="s">
        <v>614</v>
      </c>
      <c r="F5" s="28" t="s">
        <v>615</v>
      </c>
      <c r="G5" s="28" t="s">
        <v>616</v>
      </c>
      <c r="H5" s="28" t="s">
        <v>609</v>
      </c>
    </row>
    <row r="6" spans="1:8" ht="11.25">
      <c r="A6" s="28">
        <v>5</v>
      </c>
      <c r="B6" s="1" t="s">
        <v>347</v>
      </c>
      <c r="C6" s="28" t="s">
        <v>349</v>
      </c>
      <c r="D6" s="28" t="s">
        <v>350</v>
      </c>
      <c r="E6" s="28" t="s">
        <v>617</v>
      </c>
      <c r="F6" s="28" t="s">
        <v>618</v>
      </c>
      <c r="G6" s="28" t="s">
        <v>619</v>
      </c>
      <c r="H6" s="28" t="s">
        <v>609</v>
      </c>
    </row>
    <row r="7" spans="1:8" ht="11.25">
      <c r="A7" s="28">
        <v>6</v>
      </c>
      <c r="B7" s="1" t="s">
        <v>347</v>
      </c>
      <c r="C7" s="28" t="s">
        <v>349</v>
      </c>
      <c r="D7" s="28" t="s">
        <v>350</v>
      </c>
      <c r="E7" s="28" t="s">
        <v>620</v>
      </c>
      <c r="F7" s="28" t="s">
        <v>621</v>
      </c>
      <c r="G7" s="28" t="s">
        <v>622</v>
      </c>
      <c r="H7" s="28" t="s">
        <v>609</v>
      </c>
    </row>
    <row r="8" spans="1:8" ht="11.25">
      <c r="A8" s="28">
        <v>7</v>
      </c>
      <c r="B8" s="1" t="s">
        <v>347</v>
      </c>
      <c r="C8" s="28" t="s">
        <v>349</v>
      </c>
      <c r="D8" s="28" t="s">
        <v>350</v>
      </c>
      <c r="E8" s="28" t="s">
        <v>623</v>
      </c>
      <c r="F8" s="28" t="s">
        <v>624</v>
      </c>
      <c r="G8" s="28" t="s">
        <v>622</v>
      </c>
      <c r="H8" s="28" t="s">
        <v>609</v>
      </c>
    </row>
    <row r="9" spans="1:8" ht="11.25">
      <c r="A9" s="28">
        <v>8</v>
      </c>
      <c r="B9" s="1" t="s">
        <v>347</v>
      </c>
      <c r="C9" s="28" t="s">
        <v>349</v>
      </c>
      <c r="D9" s="28" t="s">
        <v>350</v>
      </c>
      <c r="E9" s="28" t="s">
        <v>625</v>
      </c>
      <c r="F9" s="28" t="s">
        <v>626</v>
      </c>
      <c r="G9" s="28" t="s">
        <v>627</v>
      </c>
      <c r="H9" s="28" t="s">
        <v>609</v>
      </c>
    </row>
    <row r="10" spans="1:8" ht="11.25">
      <c r="A10" s="28">
        <v>9</v>
      </c>
      <c r="B10" s="1" t="s">
        <v>347</v>
      </c>
      <c r="C10" s="28" t="s">
        <v>359</v>
      </c>
      <c r="D10" s="28" t="s">
        <v>360</v>
      </c>
      <c r="E10" s="28" t="s">
        <v>628</v>
      </c>
      <c r="F10" s="28" t="s">
        <v>629</v>
      </c>
      <c r="G10" s="28" t="s">
        <v>630</v>
      </c>
      <c r="H10" s="28" t="s">
        <v>609</v>
      </c>
    </row>
    <row r="11" spans="1:8" ht="11.25">
      <c r="A11" s="28">
        <v>10</v>
      </c>
      <c r="B11" s="1" t="s">
        <v>363</v>
      </c>
      <c r="C11" s="28" t="s">
        <v>363</v>
      </c>
      <c r="D11" s="28" t="s">
        <v>364</v>
      </c>
      <c r="E11" s="28" t="s">
        <v>631</v>
      </c>
      <c r="F11" s="28" t="s">
        <v>632</v>
      </c>
      <c r="G11" s="28" t="s">
        <v>633</v>
      </c>
      <c r="H11" s="28" t="s">
        <v>609</v>
      </c>
    </row>
    <row r="12" spans="1:8" ht="11.25">
      <c r="A12" s="28">
        <v>11</v>
      </c>
      <c r="B12" s="1" t="s">
        <v>363</v>
      </c>
      <c r="C12" s="28" t="s">
        <v>363</v>
      </c>
      <c r="D12" s="28" t="s">
        <v>364</v>
      </c>
      <c r="E12" s="28" t="s">
        <v>634</v>
      </c>
      <c r="F12" s="28" t="s">
        <v>635</v>
      </c>
      <c r="G12" s="28" t="s">
        <v>636</v>
      </c>
      <c r="H12" s="28" t="s">
        <v>609</v>
      </c>
    </row>
    <row r="13" spans="1:8" ht="11.25">
      <c r="A13" s="28">
        <v>12</v>
      </c>
      <c r="B13" s="1" t="s">
        <v>363</v>
      </c>
      <c r="C13" s="28" t="s">
        <v>363</v>
      </c>
      <c r="D13" s="28" t="s">
        <v>364</v>
      </c>
      <c r="E13" s="28" t="s">
        <v>637</v>
      </c>
      <c r="F13" s="28" t="s">
        <v>638</v>
      </c>
      <c r="G13" s="28" t="s">
        <v>636</v>
      </c>
      <c r="H13" s="28" t="s">
        <v>609</v>
      </c>
    </row>
    <row r="14" spans="1:8" ht="11.25">
      <c r="A14" s="28">
        <v>13</v>
      </c>
      <c r="B14" s="1" t="s">
        <v>363</v>
      </c>
      <c r="C14" s="28" t="s">
        <v>363</v>
      </c>
      <c r="D14" s="28" t="s">
        <v>364</v>
      </c>
      <c r="E14" s="28" t="s">
        <v>639</v>
      </c>
      <c r="F14" s="28" t="s">
        <v>640</v>
      </c>
      <c r="G14" s="28" t="s">
        <v>641</v>
      </c>
      <c r="H14" s="28" t="s">
        <v>609</v>
      </c>
    </row>
    <row r="15" spans="1:8" ht="11.25">
      <c r="A15" s="28">
        <v>14</v>
      </c>
      <c r="B15" s="1" t="s">
        <v>363</v>
      </c>
      <c r="C15" s="28" t="s">
        <v>363</v>
      </c>
      <c r="D15" s="28" t="s">
        <v>364</v>
      </c>
      <c r="E15" s="28" t="s">
        <v>642</v>
      </c>
      <c r="F15" s="28" t="s">
        <v>643</v>
      </c>
      <c r="G15" s="28" t="s">
        <v>641</v>
      </c>
      <c r="H15" s="28" t="s">
        <v>644</v>
      </c>
    </row>
    <row r="16" spans="1:8" ht="11.25">
      <c r="A16" s="28">
        <v>15</v>
      </c>
      <c r="B16" s="1" t="s">
        <v>363</v>
      </c>
      <c r="C16" s="28" t="s">
        <v>363</v>
      </c>
      <c r="D16" s="28" t="s">
        <v>364</v>
      </c>
      <c r="E16" s="28" t="s">
        <v>645</v>
      </c>
      <c r="F16" s="28" t="s">
        <v>646</v>
      </c>
      <c r="G16" s="28" t="s">
        <v>636</v>
      </c>
      <c r="H16" s="28" t="s">
        <v>609</v>
      </c>
    </row>
    <row r="17" spans="1:8" ht="11.25">
      <c r="A17" s="28">
        <v>16</v>
      </c>
      <c r="B17" s="1" t="s">
        <v>363</v>
      </c>
      <c r="C17" s="28" t="s">
        <v>363</v>
      </c>
      <c r="D17" s="28" t="s">
        <v>364</v>
      </c>
      <c r="E17" s="28" t="s">
        <v>647</v>
      </c>
      <c r="F17" s="28" t="s">
        <v>648</v>
      </c>
      <c r="G17" s="28" t="s">
        <v>641</v>
      </c>
      <c r="H17" s="28" t="s">
        <v>609</v>
      </c>
    </row>
    <row r="18" spans="1:8" ht="11.25">
      <c r="A18" s="28">
        <v>17</v>
      </c>
      <c r="B18" s="1" t="s">
        <v>363</v>
      </c>
      <c r="C18" s="28" t="s">
        <v>363</v>
      </c>
      <c r="D18" s="28" t="s">
        <v>364</v>
      </c>
      <c r="E18" s="28" t="s">
        <v>649</v>
      </c>
      <c r="F18" s="28" t="s">
        <v>650</v>
      </c>
      <c r="G18" s="28" t="s">
        <v>651</v>
      </c>
      <c r="H18" s="28" t="s">
        <v>609</v>
      </c>
    </row>
    <row r="19" spans="1:8" ht="11.25">
      <c r="A19" s="28">
        <v>18</v>
      </c>
      <c r="B19" s="1" t="s">
        <v>363</v>
      </c>
      <c r="C19" s="28" t="s">
        <v>363</v>
      </c>
      <c r="D19" s="28" t="s">
        <v>364</v>
      </c>
      <c r="E19" s="28" t="s">
        <v>652</v>
      </c>
      <c r="F19" s="28" t="s">
        <v>653</v>
      </c>
      <c r="G19" s="28" t="s">
        <v>619</v>
      </c>
      <c r="H19" s="28" t="s">
        <v>644</v>
      </c>
    </row>
    <row r="20" spans="1:8" ht="11.25">
      <c r="A20" s="28">
        <v>19</v>
      </c>
      <c r="B20" s="1" t="s">
        <v>363</v>
      </c>
      <c r="C20" s="28" t="s">
        <v>363</v>
      </c>
      <c r="D20" s="28" t="s">
        <v>364</v>
      </c>
      <c r="E20" s="28" t="s">
        <v>654</v>
      </c>
      <c r="F20" s="28" t="s">
        <v>655</v>
      </c>
      <c r="G20" s="28" t="s">
        <v>651</v>
      </c>
      <c r="H20" s="28" t="s">
        <v>609</v>
      </c>
    </row>
    <row r="21" spans="1:8" ht="11.25">
      <c r="A21" s="28">
        <v>20</v>
      </c>
      <c r="B21" s="1" t="s">
        <v>363</v>
      </c>
      <c r="C21" s="28" t="s">
        <v>363</v>
      </c>
      <c r="D21" s="28" t="s">
        <v>364</v>
      </c>
      <c r="E21" s="28" t="s">
        <v>656</v>
      </c>
      <c r="F21" s="28" t="s">
        <v>657</v>
      </c>
      <c r="G21" s="28" t="s">
        <v>658</v>
      </c>
      <c r="H21" s="28" t="s">
        <v>659</v>
      </c>
    </row>
    <row r="22" spans="1:8" ht="11.25">
      <c r="A22" s="28">
        <v>21</v>
      </c>
      <c r="B22" s="1" t="s">
        <v>363</v>
      </c>
      <c r="C22" s="28" t="s">
        <v>363</v>
      </c>
      <c r="D22" s="28" t="s">
        <v>364</v>
      </c>
      <c r="E22" s="28" t="s">
        <v>660</v>
      </c>
      <c r="F22" s="28" t="s">
        <v>661</v>
      </c>
      <c r="G22" s="28" t="s">
        <v>641</v>
      </c>
      <c r="H22" s="28" t="s">
        <v>609</v>
      </c>
    </row>
    <row r="23" spans="1:8" ht="11.25">
      <c r="A23" s="28">
        <v>22</v>
      </c>
      <c r="B23" s="1" t="s">
        <v>363</v>
      </c>
      <c r="C23" s="28" t="s">
        <v>363</v>
      </c>
      <c r="D23" s="28" t="s">
        <v>364</v>
      </c>
      <c r="E23" s="28" t="s">
        <v>662</v>
      </c>
      <c r="F23" s="28" t="s">
        <v>663</v>
      </c>
      <c r="G23" s="28" t="s">
        <v>636</v>
      </c>
      <c r="H23" s="28" t="s">
        <v>644</v>
      </c>
    </row>
    <row r="24" spans="1:8" ht="11.25">
      <c r="A24" s="28">
        <v>23</v>
      </c>
      <c r="B24" s="1" t="s">
        <v>363</v>
      </c>
      <c r="C24" s="28" t="s">
        <v>363</v>
      </c>
      <c r="D24" s="28" t="s">
        <v>364</v>
      </c>
      <c r="E24" s="28" t="s">
        <v>664</v>
      </c>
      <c r="F24" s="28" t="s">
        <v>665</v>
      </c>
      <c r="G24" s="28" t="s">
        <v>636</v>
      </c>
      <c r="H24" s="28" t="s">
        <v>609</v>
      </c>
    </row>
    <row r="25" spans="1:8" ht="11.25">
      <c r="A25" s="28">
        <v>24</v>
      </c>
      <c r="B25" s="1" t="s">
        <v>363</v>
      </c>
      <c r="C25" s="28" t="s">
        <v>363</v>
      </c>
      <c r="D25" s="28" t="s">
        <v>364</v>
      </c>
      <c r="E25" s="28" t="s">
        <v>666</v>
      </c>
      <c r="F25" s="28" t="s">
        <v>667</v>
      </c>
      <c r="G25" s="28" t="s">
        <v>668</v>
      </c>
      <c r="H25" s="28" t="s">
        <v>644</v>
      </c>
    </row>
    <row r="26" spans="1:8" ht="11.25">
      <c r="A26" s="28">
        <v>25</v>
      </c>
      <c r="B26" s="1" t="s">
        <v>363</v>
      </c>
      <c r="C26" s="28" t="s">
        <v>363</v>
      </c>
      <c r="D26" s="28" t="s">
        <v>364</v>
      </c>
      <c r="E26" s="28" t="s">
        <v>669</v>
      </c>
      <c r="F26" s="28" t="s">
        <v>670</v>
      </c>
      <c r="G26" s="28" t="s">
        <v>636</v>
      </c>
      <c r="H26" s="28" t="s">
        <v>609</v>
      </c>
    </row>
    <row r="27" spans="1:8" ht="11.25">
      <c r="A27" s="28">
        <v>26</v>
      </c>
      <c r="B27" s="1" t="s">
        <v>363</v>
      </c>
      <c r="C27" s="28" t="s">
        <v>363</v>
      </c>
      <c r="D27" s="28" t="s">
        <v>364</v>
      </c>
      <c r="E27" s="28" t="s">
        <v>671</v>
      </c>
      <c r="F27" s="28" t="s">
        <v>672</v>
      </c>
      <c r="G27" s="28" t="s">
        <v>673</v>
      </c>
      <c r="H27" s="28" t="s">
        <v>609</v>
      </c>
    </row>
    <row r="28" spans="1:8" ht="11.25">
      <c r="A28" s="28">
        <v>27</v>
      </c>
      <c r="B28" s="1" t="s">
        <v>363</v>
      </c>
      <c r="C28" s="28" t="s">
        <v>363</v>
      </c>
      <c r="D28" s="28" t="s">
        <v>364</v>
      </c>
      <c r="E28" s="28" t="s">
        <v>674</v>
      </c>
      <c r="F28" s="28" t="s">
        <v>675</v>
      </c>
      <c r="G28" s="28" t="s">
        <v>641</v>
      </c>
      <c r="H28" s="28" t="s">
        <v>609</v>
      </c>
    </row>
    <row r="29" spans="1:8" ht="11.25">
      <c r="A29" s="28">
        <v>28</v>
      </c>
      <c r="B29" s="1" t="s">
        <v>363</v>
      </c>
      <c r="C29" s="28" t="s">
        <v>363</v>
      </c>
      <c r="D29" s="28" t="s">
        <v>364</v>
      </c>
      <c r="E29" s="28" t="s">
        <v>676</v>
      </c>
      <c r="F29" s="28" t="s">
        <v>677</v>
      </c>
      <c r="G29" s="28" t="s">
        <v>651</v>
      </c>
      <c r="H29" s="28" t="s">
        <v>609</v>
      </c>
    </row>
    <row r="30" spans="1:8" ht="11.25">
      <c r="A30" s="28">
        <v>29</v>
      </c>
      <c r="B30" s="1" t="s">
        <v>363</v>
      </c>
      <c r="C30" s="28" t="s">
        <v>363</v>
      </c>
      <c r="D30" s="28" t="s">
        <v>364</v>
      </c>
      <c r="E30" s="28" t="s">
        <v>678</v>
      </c>
      <c r="F30" s="28" t="s">
        <v>679</v>
      </c>
      <c r="G30" s="28" t="s">
        <v>641</v>
      </c>
      <c r="H30" s="28" t="s">
        <v>609</v>
      </c>
    </row>
    <row r="31" spans="1:8" ht="11.25">
      <c r="A31" s="28">
        <v>30</v>
      </c>
      <c r="B31" s="1" t="s">
        <v>363</v>
      </c>
      <c r="C31" s="28" t="s">
        <v>363</v>
      </c>
      <c r="D31" s="28" t="s">
        <v>364</v>
      </c>
      <c r="E31" s="28" t="s">
        <v>680</v>
      </c>
      <c r="F31" s="28" t="s">
        <v>681</v>
      </c>
      <c r="G31" s="28" t="s">
        <v>682</v>
      </c>
      <c r="H31" s="28" t="s">
        <v>644</v>
      </c>
    </row>
    <row r="32" spans="1:8" ht="11.25">
      <c r="A32" s="28">
        <v>31</v>
      </c>
      <c r="B32" s="1" t="s">
        <v>363</v>
      </c>
      <c r="C32" s="28" t="s">
        <v>363</v>
      </c>
      <c r="D32" s="28" t="s">
        <v>364</v>
      </c>
      <c r="E32" s="28" t="s">
        <v>683</v>
      </c>
      <c r="F32" s="28" t="s">
        <v>684</v>
      </c>
      <c r="G32" s="28" t="s">
        <v>651</v>
      </c>
      <c r="H32" s="28" t="s">
        <v>609</v>
      </c>
    </row>
    <row r="33" spans="1:8" ht="11.25">
      <c r="A33" s="28">
        <v>32</v>
      </c>
      <c r="B33" s="1" t="s">
        <v>363</v>
      </c>
      <c r="C33" s="28" t="s">
        <v>363</v>
      </c>
      <c r="D33" s="28" t="s">
        <v>364</v>
      </c>
      <c r="E33" s="28" t="s">
        <v>685</v>
      </c>
      <c r="F33" s="28" t="s">
        <v>686</v>
      </c>
      <c r="G33" s="28" t="s">
        <v>636</v>
      </c>
      <c r="H33" s="28" t="s">
        <v>609</v>
      </c>
    </row>
    <row r="34" spans="1:8" ht="11.25">
      <c r="A34" s="28">
        <v>33</v>
      </c>
      <c r="B34" s="1" t="s">
        <v>363</v>
      </c>
      <c r="C34" s="28" t="s">
        <v>363</v>
      </c>
      <c r="D34" s="28" t="s">
        <v>364</v>
      </c>
      <c r="E34" s="28" t="s">
        <v>687</v>
      </c>
      <c r="F34" s="28" t="s">
        <v>688</v>
      </c>
      <c r="G34" s="28" t="s">
        <v>636</v>
      </c>
      <c r="H34" s="28" t="s">
        <v>609</v>
      </c>
    </row>
    <row r="35" spans="1:8" ht="11.25">
      <c r="A35" s="28">
        <v>34</v>
      </c>
      <c r="B35" s="1" t="s">
        <v>363</v>
      </c>
      <c r="C35" s="28" t="s">
        <v>363</v>
      </c>
      <c r="D35" s="28" t="s">
        <v>364</v>
      </c>
      <c r="E35" s="28" t="s">
        <v>689</v>
      </c>
      <c r="F35" s="28" t="s">
        <v>690</v>
      </c>
      <c r="G35" s="28" t="s">
        <v>691</v>
      </c>
      <c r="H35" s="28" t="s">
        <v>644</v>
      </c>
    </row>
    <row r="36" spans="1:8" ht="11.25">
      <c r="A36" s="28">
        <v>35</v>
      </c>
      <c r="B36" s="1" t="s">
        <v>363</v>
      </c>
      <c r="C36" s="28" t="s">
        <v>363</v>
      </c>
      <c r="D36" s="28" t="s">
        <v>364</v>
      </c>
      <c r="E36" s="28" t="s">
        <v>692</v>
      </c>
      <c r="F36" s="28" t="s">
        <v>693</v>
      </c>
      <c r="G36" s="28" t="s">
        <v>636</v>
      </c>
      <c r="H36" s="28" t="s">
        <v>644</v>
      </c>
    </row>
    <row r="37" spans="1:8" ht="11.25">
      <c r="A37" s="28">
        <v>36</v>
      </c>
      <c r="B37" s="1" t="s">
        <v>363</v>
      </c>
      <c r="C37" s="28" t="s">
        <v>363</v>
      </c>
      <c r="D37" s="28" t="s">
        <v>364</v>
      </c>
      <c r="E37" s="28" t="s">
        <v>694</v>
      </c>
      <c r="F37" s="28" t="s">
        <v>695</v>
      </c>
      <c r="G37" s="28" t="s">
        <v>651</v>
      </c>
      <c r="H37" s="28" t="s">
        <v>609</v>
      </c>
    </row>
    <row r="38" spans="1:8" ht="11.25">
      <c r="A38" s="28">
        <v>37</v>
      </c>
      <c r="B38" s="1" t="s">
        <v>363</v>
      </c>
      <c r="C38" s="28" t="s">
        <v>363</v>
      </c>
      <c r="D38" s="28" t="s">
        <v>364</v>
      </c>
      <c r="E38" s="28" t="s">
        <v>696</v>
      </c>
      <c r="F38" s="28" t="s">
        <v>697</v>
      </c>
      <c r="G38" s="28" t="s">
        <v>641</v>
      </c>
      <c r="H38" s="28" t="s">
        <v>609</v>
      </c>
    </row>
    <row r="39" spans="1:8" ht="11.25">
      <c r="A39" s="28">
        <v>38</v>
      </c>
      <c r="B39" s="1" t="s">
        <v>363</v>
      </c>
      <c r="C39" s="28" t="s">
        <v>363</v>
      </c>
      <c r="D39" s="28" t="s">
        <v>364</v>
      </c>
      <c r="E39" s="28" t="s">
        <v>698</v>
      </c>
      <c r="F39" s="28" t="s">
        <v>699</v>
      </c>
      <c r="G39" s="28" t="s">
        <v>700</v>
      </c>
      <c r="H39" s="28" t="s">
        <v>609</v>
      </c>
    </row>
    <row r="40" spans="1:8" ht="11.25">
      <c r="A40" s="28">
        <v>39</v>
      </c>
      <c r="B40" s="1" t="s">
        <v>363</v>
      </c>
      <c r="C40" s="28" t="s">
        <v>363</v>
      </c>
      <c r="D40" s="28" t="s">
        <v>364</v>
      </c>
      <c r="E40" s="28" t="s">
        <v>701</v>
      </c>
      <c r="F40" s="28" t="s">
        <v>699</v>
      </c>
      <c r="G40" s="28" t="s">
        <v>702</v>
      </c>
      <c r="H40" s="28" t="s">
        <v>609</v>
      </c>
    </row>
    <row r="41" spans="1:8" ht="11.25">
      <c r="A41" s="28">
        <v>40</v>
      </c>
      <c r="B41" s="1" t="s">
        <v>363</v>
      </c>
      <c r="C41" s="28" t="s">
        <v>363</v>
      </c>
      <c r="D41" s="28" t="s">
        <v>364</v>
      </c>
      <c r="E41" s="28" t="s">
        <v>703</v>
      </c>
      <c r="F41" s="28" t="s">
        <v>699</v>
      </c>
      <c r="G41" s="28" t="s">
        <v>704</v>
      </c>
      <c r="H41" s="28" t="s">
        <v>609</v>
      </c>
    </row>
    <row r="42" spans="1:8" ht="11.25">
      <c r="A42" s="28">
        <v>41</v>
      </c>
      <c r="B42" s="1" t="s">
        <v>363</v>
      </c>
      <c r="C42" s="28" t="s">
        <v>363</v>
      </c>
      <c r="D42" s="28" t="s">
        <v>364</v>
      </c>
      <c r="E42" s="28" t="s">
        <v>705</v>
      </c>
      <c r="F42" s="28" t="s">
        <v>706</v>
      </c>
      <c r="G42" s="28" t="s">
        <v>658</v>
      </c>
      <c r="H42" s="28" t="s">
        <v>609</v>
      </c>
    </row>
    <row r="43" spans="1:8" ht="11.25">
      <c r="A43" s="28">
        <v>42</v>
      </c>
      <c r="B43" s="1" t="s">
        <v>365</v>
      </c>
      <c r="C43" s="28" t="s">
        <v>365</v>
      </c>
      <c r="D43" s="28" t="s">
        <v>366</v>
      </c>
      <c r="E43" s="28" t="s">
        <v>707</v>
      </c>
      <c r="F43" s="28" t="s">
        <v>708</v>
      </c>
      <c r="G43" s="28" t="s">
        <v>709</v>
      </c>
      <c r="H43" s="28" t="s">
        <v>609</v>
      </c>
    </row>
    <row r="44" spans="1:8" ht="11.25">
      <c r="A44" s="28">
        <v>43</v>
      </c>
      <c r="B44" s="1" t="s">
        <v>365</v>
      </c>
      <c r="C44" s="28" t="s">
        <v>365</v>
      </c>
      <c r="D44" s="28" t="s">
        <v>366</v>
      </c>
      <c r="E44" s="28" t="s">
        <v>710</v>
      </c>
      <c r="F44" s="28" t="s">
        <v>711</v>
      </c>
      <c r="G44" s="28" t="s">
        <v>709</v>
      </c>
      <c r="H44" s="28" t="s">
        <v>609</v>
      </c>
    </row>
    <row r="45" spans="1:8" ht="11.25">
      <c r="A45" s="28">
        <v>44</v>
      </c>
      <c r="B45" s="1" t="s">
        <v>365</v>
      </c>
      <c r="C45" s="28" t="s">
        <v>365</v>
      </c>
      <c r="D45" s="28" t="s">
        <v>366</v>
      </c>
      <c r="E45" s="28" t="s">
        <v>712</v>
      </c>
      <c r="F45" s="28" t="s">
        <v>713</v>
      </c>
      <c r="G45" s="28" t="s">
        <v>709</v>
      </c>
      <c r="H45" s="28" t="s">
        <v>609</v>
      </c>
    </row>
    <row r="46" spans="1:8" ht="11.25">
      <c r="A46" s="28">
        <v>45</v>
      </c>
      <c r="B46" s="1" t="s">
        <v>367</v>
      </c>
      <c r="C46" s="28" t="s">
        <v>367</v>
      </c>
      <c r="D46" s="28" t="s">
        <v>368</v>
      </c>
      <c r="E46" s="28" t="s">
        <v>714</v>
      </c>
      <c r="F46" s="28" t="s">
        <v>715</v>
      </c>
      <c r="G46" s="28" t="s">
        <v>716</v>
      </c>
      <c r="H46" s="28" t="s">
        <v>609</v>
      </c>
    </row>
    <row r="47" spans="1:8" ht="11.25">
      <c r="A47" s="28">
        <v>46</v>
      </c>
      <c r="B47" s="1" t="s">
        <v>367</v>
      </c>
      <c r="C47" s="28" t="s">
        <v>367</v>
      </c>
      <c r="D47" s="28" t="s">
        <v>368</v>
      </c>
      <c r="E47" s="28" t="s">
        <v>717</v>
      </c>
      <c r="F47" s="28" t="s">
        <v>718</v>
      </c>
      <c r="G47" s="28" t="s">
        <v>719</v>
      </c>
      <c r="H47" s="28" t="s">
        <v>609</v>
      </c>
    </row>
    <row r="48" spans="1:8" ht="11.25">
      <c r="A48" s="28">
        <v>47</v>
      </c>
      <c r="B48" s="1" t="s">
        <v>367</v>
      </c>
      <c r="C48" s="28" t="s">
        <v>367</v>
      </c>
      <c r="D48" s="28" t="s">
        <v>368</v>
      </c>
      <c r="E48" s="28" t="s">
        <v>720</v>
      </c>
      <c r="F48" s="28" t="s">
        <v>721</v>
      </c>
      <c r="G48" s="28" t="s">
        <v>716</v>
      </c>
      <c r="H48" s="28" t="s">
        <v>609</v>
      </c>
    </row>
    <row r="49" spans="1:8" ht="11.25">
      <c r="A49" s="28">
        <v>48</v>
      </c>
      <c r="B49" s="1" t="s">
        <v>722</v>
      </c>
      <c r="C49" s="28" t="s">
        <v>723</v>
      </c>
      <c r="D49" s="28" t="s">
        <v>723</v>
      </c>
      <c r="E49" s="28" t="s">
        <v>724</v>
      </c>
      <c r="F49" s="28" t="s">
        <v>725</v>
      </c>
      <c r="G49" s="28" t="s">
        <v>726</v>
      </c>
      <c r="H49" s="28" t="s">
        <v>644</v>
      </c>
    </row>
    <row r="50" spans="1:8" ht="11.25">
      <c r="A50" s="28">
        <v>49</v>
      </c>
      <c r="B50" s="1" t="s">
        <v>369</v>
      </c>
      <c r="C50" s="28" t="s">
        <v>369</v>
      </c>
      <c r="D50" s="28" t="s">
        <v>370</v>
      </c>
      <c r="E50" s="28" t="s">
        <v>727</v>
      </c>
      <c r="F50" s="28" t="s">
        <v>728</v>
      </c>
      <c r="G50" s="28" t="s">
        <v>729</v>
      </c>
      <c r="H50" s="28" t="s">
        <v>644</v>
      </c>
    </row>
    <row r="51" spans="1:8" ht="11.25">
      <c r="A51" s="28">
        <v>50</v>
      </c>
      <c r="B51" s="1" t="s">
        <v>369</v>
      </c>
      <c r="C51" s="28" t="s">
        <v>369</v>
      </c>
      <c r="D51" s="28" t="s">
        <v>370</v>
      </c>
      <c r="E51" s="28" t="s">
        <v>730</v>
      </c>
      <c r="F51" s="28" t="s">
        <v>731</v>
      </c>
      <c r="G51" s="28" t="s">
        <v>729</v>
      </c>
      <c r="H51" s="28" t="s">
        <v>609</v>
      </c>
    </row>
    <row r="52" spans="1:8" ht="11.25">
      <c r="A52" s="28">
        <v>51</v>
      </c>
      <c r="B52" s="1" t="s">
        <v>732</v>
      </c>
      <c r="C52" s="28" t="s">
        <v>732</v>
      </c>
      <c r="D52" s="28" t="s">
        <v>733</v>
      </c>
      <c r="E52" s="28" t="s">
        <v>734</v>
      </c>
      <c r="F52" s="28" t="s">
        <v>735</v>
      </c>
      <c r="G52" s="28" t="s">
        <v>736</v>
      </c>
      <c r="H52" s="28" t="s">
        <v>644</v>
      </c>
    </row>
    <row r="53" spans="1:8" ht="11.25">
      <c r="A53" s="28">
        <v>52</v>
      </c>
      <c r="B53" s="1" t="s">
        <v>737</v>
      </c>
      <c r="C53" s="28" t="s">
        <v>737</v>
      </c>
      <c r="D53" s="28" t="s">
        <v>738</v>
      </c>
      <c r="E53" s="28" t="s">
        <v>739</v>
      </c>
      <c r="F53" s="28" t="s">
        <v>699</v>
      </c>
      <c r="G53" s="28" t="s">
        <v>740</v>
      </c>
      <c r="H53" s="28" t="s">
        <v>609</v>
      </c>
    </row>
    <row r="54" spans="1:8" ht="11.25">
      <c r="A54" s="28">
        <v>53</v>
      </c>
      <c r="B54" s="1" t="s">
        <v>371</v>
      </c>
      <c r="C54" s="28" t="s">
        <v>373</v>
      </c>
      <c r="D54" s="28" t="s">
        <v>374</v>
      </c>
      <c r="E54" s="28" t="s">
        <v>741</v>
      </c>
      <c r="F54" s="28" t="s">
        <v>742</v>
      </c>
      <c r="G54" s="28" t="s">
        <v>743</v>
      </c>
      <c r="H54" s="28" t="s">
        <v>609</v>
      </c>
    </row>
    <row r="55" spans="1:8" ht="11.25">
      <c r="A55" s="28">
        <v>54</v>
      </c>
      <c r="B55" s="1" t="s">
        <v>371</v>
      </c>
      <c r="C55" s="28" t="s">
        <v>373</v>
      </c>
      <c r="D55" s="28" t="s">
        <v>374</v>
      </c>
      <c r="E55" s="28" t="s">
        <v>744</v>
      </c>
      <c r="F55" s="28" t="s">
        <v>745</v>
      </c>
      <c r="G55" s="28" t="s">
        <v>743</v>
      </c>
      <c r="H55" s="28" t="s">
        <v>609</v>
      </c>
    </row>
    <row r="56" spans="1:8" ht="11.25">
      <c r="A56" s="28">
        <v>55</v>
      </c>
      <c r="B56" s="1" t="s">
        <v>381</v>
      </c>
      <c r="C56" s="28" t="s">
        <v>383</v>
      </c>
      <c r="D56" s="28" t="s">
        <v>384</v>
      </c>
      <c r="E56" s="28" t="s">
        <v>746</v>
      </c>
      <c r="F56" s="28" t="s">
        <v>747</v>
      </c>
      <c r="G56" s="28" t="s">
        <v>748</v>
      </c>
      <c r="H56" s="28" t="s">
        <v>609</v>
      </c>
    </row>
    <row r="57" spans="1:8" ht="11.25">
      <c r="A57" s="28">
        <v>56</v>
      </c>
      <c r="B57" s="1" t="s">
        <v>381</v>
      </c>
      <c r="C57" s="28" t="s">
        <v>395</v>
      </c>
      <c r="D57" s="28" t="s">
        <v>396</v>
      </c>
      <c r="E57" s="28" t="s">
        <v>749</v>
      </c>
      <c r="F57" s="28" t="s">
        <v>750</v>
      </c>
      <c r="G57" s="28" t="s">
        <v>619</v>
      </c>
      <c r="H57" s="28" t="s">
        <v>609</v>
      </c>
    </row>
    <row r="58" spans="1:8" ht="11.25">
      <c r="A58" s="28">
        <v>57</v>
      </c>
      <c r="B58" s="1" t="s">
        <v>381</v>
      </c>
      <c r="C58" s="28" t="s">
        <v>401</v>
      </c>
      <c r="D58" s="28" t="s">
        <v>402</v>
      </c>
      <c r="E58" s="28" t="s">
        <v>751</v>
      </c>
      <c r="F58" s="28" t="s">
        <v>752</v>
      </c>
      <c r="G58" s="28" t="s">
        <v>748</v>
      </c>
      <c r="H58" s="28" t="s">
        <v>609</v>
      </c>
    </row>
    <row r="59" spans="1:8" ht="11.25">
      <c r="A59" s="28">
        <v>58</v>
      </c>
      <c r="B59" s="1" t="s">
        <v>381</v>
      </c>
      <c r="C59" s="28" t="s">
        <v>405</v>
      </c>
      <c r="D59" s="28" t="s">
        <v>406</v>
      </c>
      <c r="E59" s="28" t="s">
        <v>753</v>
      </c>
      <c r="F59" s="28" t="s">
        <v>754</v>
      </c>
      <c r="G59" s="28" t="s">
        <v>748</v>
      </c>
      <c r="H59" s="28" t="s">
        <v>609</v>
      </c>
    </row>
    <row r="60" spans="1:8" ht="11.25">
      <c r="A60" s="28">
        <v>59</v>
      </c>
      <c r="B60" s="1" t="s">
        <v>411</v>
      </c>
      <c r="C60" s="28" t="s">
        <v>413</v>
      </c>
      <c r="D60" s="28" t="s">
        <v>414</v>
      </c>
      <c r="E60" s="28" t="s">
        <v>755</v>
      </c>
      <c r="F60" s="28" t="s">
        <v>756</v>
      </c>
      <c r="G60" s="28" t="s">
        <v>673</v>
      </c>
      <c r="H60" s="28" t="s">
        <v>609</v>
      </c>
    </row>
    <row r="61" spans="1:8" ht="11.25">
      <c r="A61" s="28">
        <v>60</v>
      </c>
      <c r="B61" s="1" t="s">
        <v>425</v>
      </c>
      <c r="C61" s="28" t="s">
        <v>427</v>
      </c>
      <c r="D61" s="28" t="s">
        <v>428</v>
      </c>
      <c r="E61" s="28" t="s">
        <v>757</v>
      </c>
      <c r="F61" s="28" t="s">
        <v>758</v>
      </c>
      <c r="G61" s="28" t="s">
        <v>759</v>
      </c>
      <c r="H61" s="28" t="s">
        <v>609</v>
      </c>
    </row>
    <row r="62" spans="1:8" ht="11.25">
      <c r="A62" s="28">
        <v>61</v>
      </c>
      <c r="B62" s="1" t="s">
        <v>425</v>
      </c>
      <c r="C62" s="28" t="s">
        <v>429</v>
      </c>
      <c r="D62" s="28" t="s">
        <v>430</v>
      </c>
      <c r="E62" s="28" t="s">
        <v>760</v>
      </c>
      <c r="F62" s="28" t="s">
        <v>761</v>
      </c>
      <c r="G62" s="28" t="s">
        <v>619</v>
      </c>
      <c r="H62" s="28" t="s">
        <v>609</v>
      </c>
    </row>
    <row r="63" spans="1:8" ht="11.25">
      <c r="A63" s="28">
        <v>62</v>
      </c>
      <c r="B63" s="1" t="s">
        <v>425</v>
      </c>
      <c r="C63" s="28" t="s">
        <v>429</v>
      </c>
      <c r="D63" s="28" t="s">
        <v>430</v>
      </c>
      <c r="E63" s="28" t="s">
        <v>762</v>
      </c>
      <c r="F63" s="28" t="s">
        <v>763</v>
      </c>
      <c r="G63" s="28" t="s">
        <v>759</v>
      </c>
      <c r="H63" s="28" t="s">
        <v>609</v>
      </c>
    </row>
    <row r="64" spans="1:8" ht="11.25">
      <c r="A64" s="28">
        <v>63</v>
      </c>
      <c r="B64" s="1" t="s">
        <v>425</v>
      </c>
      <c r="C64" s="28" t="s">
        <v>433</v>
      </c>
      <c r="D64" s="28" t="s">
        <v>434</v>
      </c>
      <c r="E64" s="28" t="s">
        <v>764</v>
      </c>
      <c r="F64" s="28" t="s">
        <v>765</v>
      </c>
      <c r="G64" s="28" t="s">
        <v>766</v>
      </c>
      <c r="H64" s="28" t="s">
        <v>609</v>
      </c>
    </row>
    <row r="65" spans="1:8" ht="11.25">
      <c r="A65" s="28">
        <v>64</v>
      </c>
      <c r="B65" s="1" t="s">
        <v>425</v>
      </c>
      <c r="C65" s="28" t="s">
        <v>433</v>
      </c>
      <c r="D65" s="28" t="s">
        <v>434</v>
      </c>
      <c r="E65" s="28" t="s">
        <v>767</v>
      </c>
      <c r="F65" s="28" t="s">
        <v>768</v>
      </c>
      <c r="G65" s="28" t="s">
        <v>759</v>
      </c>
      <c r="H65" s="28" t="s">
        <v>609</v>
      </c>
    </row>
    <row r="66" spans="1:8" ht="11.25">
      <c r="A66" s="28">
        <v>65</v>
      </c>
      <c r="B66" s="1" t="s">
        <v>463</v>
      </c>
      <c r="C66" s="28" t="s">
        <v>467</v>
      </c>
      <c r="D66" s="28" t="s">
        <v>468</v>
      </c>
      <c r="E66" s="28" t="s">
        <v>769</v>
      </c>
      <c r="F66" s="28" t="s">
        <v>770</v>
      </c>
      <c r="G66" s="28" t="s">
        <v>771</v>
      </c>
      <c r="H66" s="28" t="s">
        <v>609</v>
      </c>
    </row>
    <row r="67" spans="1:8" ht="11.25">
      <c r="A67" s="28">
        <v>66</v>
      </c>
      <c r="B67" s="1" t="s">
        <v>772</v>
      </c>
      <c r="C67" s="28" t="s">
        <v>772</v>
      </c>
      <c r="D67" s="28" t="s">
        <v>773</v>
      </c>
      <c r="E67" s="28" t="s">
        <v>774</v>
      </c>
      <c r="F67" s="28" t="s">
        <v>775</v>
      </c>
      <c r="G67" s="28" t="s">
        <v>776</v>
      </c>
      <c r="H67" s="28" t="s">
        <v>644</v>
      </c>
    </row>
    <row r="68" spans="1:8" ht="11.25">
      <c r="A68" s="28">
        <v>67</v>
      </c>
      <c r="B68" s="1" t="s">
        <v>772</v>
      </c>
      <c r="C68" s="28" t="s">
        <v>772</v>
      </c>
      <c r="D68" s="28" t="s">
        <v>773</v>
      </c>
      <c r="E68" s="28" t="s">
        <v>777</v>
      </c>
      <c r="F68" s="28" t="s">
        <v>778</v>
      </c>
      <c r="G68" s="28" t="s">
        <v>779</v>
      </c>
      <c r="H68" s="28" t="s">
        <v>644</v>
      </c>
    </row>
    <row r="69" spans="1:8" ht="11.25">
      <c r="A69" s="28">
        <v>68</v>
      </c>
      <c r="B69" s="1" t="s">
        <v>772</v>
      </c>
      <c r="C69" s="28" t="s">
        <v>772</v>
      </c>
      <c r="D69" s="28" t="s">
        <v>773</v>
      </c>
      <c r="E69" s="28" t="s">
        <v>780</v>
      </c>
      <c r="F69" s="28" t="s">
        <v>781</v>
      </c>
      <c r="G69" s="28" t="s">
        <v>782</v>
      </c>
      <c r="H69" s="28" t="s">
        <v>644</v>
      </c>
    </row>
    <row r="70" spans="1:8" ht="11.25">
      <c r="A70" s="28">
        <v>69</v>
      </c>
      <c r="B70" s="1" t="s">
        <v>772</v>
      </c>
      <c r="C70" s="28" t="s">
        <v>772</v>
      </c>
      <c r="D70" s="28" t="s">
        <v>773</v>
      </c>
      <c r="E70" s="28" t="s">
        <v>783</v>
      </c>
      <c r="F70" s="28" t="s">
        <v>784</v>
      </c>
      <c r="G70" s="28" t="s">
        <v>785</v>
      </c>
      <c r="H70" s="28" t="s">
        <v>644</v>
      </c>
    </row>
    <row r="71" spans="1:8" ht="11.25">
      <c r="A71" s="28">
        <v>70</v>
      </c>
      <c r="B71" s="1" t="s">
        <v>772</v>
      </c>
      <c r="C71" s="28" t="s">
        <v>772</v>
      </c>
      <c r="D71" s="28" t="s">
        <v>773</v>
      </c>
      <c r="E71" s="28" t="s">
        <v>786</v>
      </c>
      <c r="F71" s="28" t="s">
        <v>787</v>
      </c>
      <c r="G71" s="28" t="s">
        <v>788</v>
      </c>
      <c r="H71" s="28" t="s">
        <v>644</v>
      </c>
    </row>
    <row r="72" spans="1:8" ht="11.25">
      <c r="A72" s="28">
        <v>71</v>
      </c>
      <c r="B72" s="1" t="s">
        <v>772</v>
      </c>
      <c r="C72" s="28" t="s">
        <v>772</v>
      </c>
      <c r="D72" s="28" t="s">
        <v>773</v>
      </c>
      <c r="E72" s="28" t="s">
        <v>680</v>
      </c>
      <c r="F72" s="28" t="s">
        <v>681</v>
      </c>
      <c r="G72" s="28" t="s">
        <v>788</v>
      </c>
      <c r="H72" s="28" t="s">
        <v>644</v>
      </c>
    </row>
    <row r="73" spans="1:8" ht="11.25">
      <c r="A73" s="28">
        <v>72</v>
      </c>
      <c r="B73" s="1" t="s">
        <v>772</v>
      </c>
      <c r="C73" s="28" t="s">
        <v>789</v>
      </c>
      <c r="D73" s="28" t="s">
        <v>790</v>
      </c>
      <c r="E73" s="28" t="s">
        <v>791</v>
      </c>
      <c r="F73" s="28" t="s">
        <v>792</v>
      </c>
      <c r="G73" s="28" t="s">
        <v>793</v>
      </c>
      <c r="H73" s="28" t="s">
        <v>609</v>
      </c>
    </row>
    <row r="74" spans="1:8" ht="11.25">
      <c r="A74" s="28">
        <v>73</v>
      </c>
      <c r="B74" s="1" t="s">
        <v>794</v>
      </c>
      <c r="C74" s="28" t="s">
        <v>795</v>
      </c>
      <c r="D74" s="28" t="s">
        <v>796</v>
      </c>
      <c r="E74" s="28" t="s">
        <v>797</v>
      </c>
      <c r="F74" s="28" t="s">
        <v>798</v>
      </c>
      <c r="G74" s="28" t="s">
        <v>799</v>
      </c>
      <c r="H74" s="28" t="s">
        <v>644</v>
      </c>
    </row>
    <row r="75" spans="1:8" ht="11.25">
      <c r="A75" s="28">
        <v>74</v>
      </c>
      <c r="B75" s="1" t="s">
        <v>487</v>
      </c>
      <c r="C75" s="28" t="s">
        <v>487</v>
      </c>
      <c r="D75" s="28" t="s">
        <v>488</v>
      </c>
      <c r="E75" s="28" t="s">
        <v>800</v>
      </c>
      <c r="F75" s="28" t="s">
        <v>801</v>
      </c>
      <c r="G75" s="28" t="s">
        <v>802</v>
      </c>
      <c r="H75" s="28" t="s">
        <v>609</v>
      </c>
    </row>
    <row r="76" spans="1:8" ht="11.25">
      <c r="A76" s="28">
        <v>75</v>
      </c>
      <c r="B76" s="1" t="s">
        <v>487</v>
      </c>
      <c r="C76" s="28" t="s">
        <v>487</v>
      </c>
      <c r="D76" s="28" t="s">
        <v>488</v>
      </c>
      <c r="E76" s="28" t="s">
        <v>803</v>
      </c>
      <c r="F76" s="28" t="s">
        <v>804</v>
      </c>
      <c r="G76" s="28" t="s">
        <v>619</v>
      </c>
      <c r="H76" s="28" t="s">
        <v>609</v>
      </c>
    </row>
    <row r="77" spans="1:8" ht="11.25">
      <c r="A77" s="28">
        <v>76</v>
      </c>
      <c r="B77" s="1" t="s">
        <v>487</v>
      </c>
      <c r="C77" s="28" t="s">
        <v>487</v>
      </c>
      <c r="D77" s="28" t="s">
        <v>488</v>
      </c>
      <c r="E77" s="28" t="s">
        <v>805</v>
      </c>
      <c r="F77" s="28" t="s">
        <v>806</v>
      </c>
      <c r="G77" s="28" t="s">
        <v>802</v>
      </c>
      <c r="H77" s="28" t="s">
        <v>609</v>
      </c>
    </row>
    <row r="78" spans="1:8" ht="11.25">
      <c r="A78" s="28">
        <v>77</v>
      </c>
      <c r="B78" s="1" t="s">
        <v>807</v>
      </c>
      <c r="C78" s="28" t="s">
        <v>807</v>
      </c>
      <c r="D78" s="28" t="s">
        <v>808</v>
      </c>
      <c r="E78" s="28" t="s">
        <v>809</v>
      </c>
      <c r="F78" s="28" t="s">
        <v>699</v>
      </c>
      <c r="G78" s="28" t="s">
        <v>810</v>
      </c>
      <c r="H78" s="28" t="s">
        <v>609</v>
      </c>
    </row>
    <row r="79" spans="1:8" ht="11.25">
      <c r="A79" s="28">
        <v>78</v>
      </c>
      <c r="B79" s="1" t="s">
        <v>489</v>
      </c>
      <c r="C79" s="28" t="s">
        <v>491</v>
      </c>
      <c r="D79" s="28" t="s">
        <v>492</v>
      </c>
      <c r="E79" s="28" t="s">
        <v>811</v>
      </c>
      <c r="F79" s="28" t="s">
        <v>812</v>
      </c>
      <c r="G79" s="28" t="s">
        <v>813</v>
      </c>
      <c r="H79" s="28" t="s">
        <v>609</v>
      </c>
    </row>
    <row r="80" spans="1:8" ht="11.25">
      <c r="A80" s="28">
        <v>79</v>
      </c>
      <c r="B80" s="1" t="s">
        <v>489</v>
      </c>
      <c r="C80" s="28" t="s">
        <v>499</v>
      </c>
      <c r="D80" s="28" t="s">
        <v>500</v>
      </c>
      <c r="E80" s="28" t="s">
        <v>814</v>
      </c>
      <c r="F80" s="28" t="s">
        <v>815</v>
      </c>
      <c r="G80" s="28" t="s">
        <v>813</v>
      </c>
      <c r="H80" s="28" t="s">
        <v>609</v>
      </c>
    </row>
    <row r="81" spans="1:8" ht="11.25">
      <c r="A81" s="28">
        <v>80</v>
      </c>
      <c r="B81" s="1" t="s">
        <v>489</v>
      </c>
      <c r="C81" s="28" t="s">
        <v>499</v>
      </c>
      <c r="D81" s="28" t="s">
        <v>500</v>
      </c>
      <c r="E81" s="28" t="s">
        <v>816</v>
      </c>
      <c r="F81" s="28" t="s">
        <v>817</v>
      </c>
      <c r="G81" s="28" t="s">
        <v>813</v>
      </c>
      <c r="H81" s="28" t="s">
        <v>609</v>
      </c>
    </row>
    <row r="82" spans="1:8" ht="11.25">
      <c r="A82" s="28">
        <v>81</v>
      </c>
      <c r="B82" s="1" t="s">
        <v>489</v>
      </c>
      <c r="C82" s="28" t="s">
        <v>499</v>
      </c>
      <c r="D82" s="28" t="s">
        <v>500</v>
      </c>
      <c r="E82" s="28" t="s">
        <v>818</v>
      </c>
      <c r="F82" s="28" t="s">
        <v>819</v>
      </c>
      <c r="G82" s="28" t="s">
        <v>813</v>
      </c>
      <c r="H82" s="28" t="s">
        <v>609</v>
      </c>
    </row>
    <row r="83" spans="1:8" ht="11.25">
      <c r="A83" s="28">
        <v>82</v>
      </c>
      <c r="B83" s="1" t="s">
        <v>489</v>
      </c>
      <c r="C83" s="28" t="s">
        <v>501</v>
      </c>
      <c r="D83" s="28" t="s">
        <v>502</v>
      </c>
      <c r="E83" s="28" t="s">
        <v>820</v>
      </c>
      <c r="F83" s="28" t="s">
        <v>821</v>
      </c>
      <c r="G83" s="28" t="s">
        <v>813</v>
      </c>
      <c r="H83" s="28" t="s">
        <v>609</v>
      </c>
    </row>
    <row r="84" spans="1:8" ht="11.25">
      <c r="A84" s="28">
        <v>83</v>
      </c>
      <c r="B84" s="1" t="s">
        <v>489</v>
      </c>
      <c r="C84" s="28" t="s">
        <v>503</v>
      </c>
      <c r="D84" s="28" t="s">
        <v>504</v>
      </c>
      <c r="E84" s="28" t="s">
        <v>822</v>
      </c>
      <c r="F84" s="28" t="s">
        <v>823</v>
      </c>
      <c r="G84" s="28" t="s">
        <v>813</v>
      </c>
      <c r="H84" s="28" t="s">
        <v>609</v>
      </c>
    </row>
    <row r="85" spans="1:8" ht="11.25">
      <c r="A85" s="28">
        <v>84</v>
      </c>
      <c r="B85" s="1" t="s">
        <v>489</v>
      </c>
      <c r="C85" s="28" t="s">
        <v>505</v>
      </c>
      <c r="D85" s="28" t="s">
        <v>506</v>
      </c>
      <c r="E85" s="28" t="s">
        <v>824</v>
      </c>
      <c r="F85" s="28" t="s">
        <v>825</v>
      </c>
      <c r="G85" s="28" t="s">
        <v>813</v>
      </c>
      <c r="H85" s="28" t="s">
        <v>609</v>
      </c>
    </row>
    <row r="86" spans="1:8" ht="11.25">
      <c r="A86" s="28">
        <v>85</v>
      </c>
      <c r="B86" s="1" t="s">
        <v>826</v>
      </c>
      <c r="C86" s="28" t="s">
        <v>826</v>
      </c>
      <c r="D86" s="28" t="s">
        <v>827</v>
      </c>
      <c r="E86" s="28" t="s">
        <v>828</v>
      </c>
      <c r="F86" s="28" t="s">
        <v>829</v>
      </c>
      <c r="G86" s="28" t="s">
        <v>830</v>
      </c>
      <c r="H86" s="28" t="s">
        <v>831</v>
      </c>
    </row>
    <row r="87" spans="1:8" ht="11.25">
      <c r="A87" s="28">
        <v>86</v>
      </c>
      <c r="B87" s="1" t="s">
        <v>519</v>
      </c>
      <c r="C87" s="28" t="s">
        <v>521</v>
      </c>
      <c r="D87" s="28" t="s">
        <v>522</v>
      </c>
      <c r="E87" s="28" t="s">
        <v>832</v>
      </c>
      <c r="F87" s="28" t="s">
        <v>833</v>
      </c>
      <c r="G87" s="28" t="s">
        <v>834</v>
      </c>
      <c r="H87" s="28" t="s">
        <v>609</v>
      </c>
    </row>
    <row r="88" spans="1:8" ht="11.25">
      <c r="A88" s="28">
        <v>87</v>
      </c>
      <c r="B88" s="1" t="s">
        <v>519</v>
      </c>
      <c r="C88" s="28" t="s">
        <v>527</v>
      </c>
      <c r="D88" s="28" t="s">
        <v>528</v>
      </c>
      <c r="E88" s="28" t="s">
        <v>835</v>
      </c>
      <c r="F88" s="28" t="s">
        <v>836</v>
      </c>
      <c r="G88" s="28" t="s">
        <v>837</v>
      </c>
      <c r="H88" s="28" t="s">
        <v>609</v>
      </c>
    </row>
    <row r="89" spans="1:8" ht="11.25">
      <c r="A89" s="28">
        <v>88</v>
      </c>
      <c r="B89" s="1" t="s">
        <v>519</v>
      </c>
      <c r="C89" s="28" t="s">
        <v>543</v>
      </c>
      <c r="D89" s="28" t="s">
        <v>544</v>
      </c>
      <c r="E89" s="28" t="s">
        <v>838</v>
      </c>
      <c r="F89" s="28" t="s">
        <v>839</v>
      </c>
      <c r="G89" s="28" t="s">
        <v>834</v>
      </c>
      <c r="H89" s="28" t="s">
        <v>609</v>
      </c>
    </row>
    <row r="90" spans="1:8" ht="11.25">
      <c r="A90" s="28">
        <v>89</v>
      </c>
      <c r="B90" s="1" t="s">
        <v>545</v>
      </c>
      <c r="C90" s="28" t="s">
        <v>331</v>
      </c>
      <c r="D90" s="28" t="s">
        <v>547</v>
      </c>
      <c r="E90" s="28" t="s">
        <v>840</v>
      </c>
      <c r="F90" s="28" t="s">
        <v>841</v>
      </c>
      <c r="G90" s="28" t="s">
        <v>842</v>
      </c>
      <c r="H90" s="28" t="s">
        <v>609</v>
      </c>
    </row>
    <row r="91" spans="1:8" ht="11.25">
      <c r="A91" s="28">
        <v>90</v>
      </c>
      <c r="B91" s="1" t="s">
        <v>545</v>
      </c>
      <c r="C91" s="28" t="s">
        <v>548</v>
      </c>
      <c r="D91" s="28" t="s">
        <v>549</v>
      </c>
      <c r="E91" s="28" t="s">
        <v>843</v>
      </c>
      <c r="F91" s="28" t="s">
        <v>844</v>
      </c>
      <c r="G91" s="28" t="s">
        <v>842</v>
      </c>
      <c r="H91" s="28" t="s">
        <v>609</v>
      </c>
    </row>
    <row r="92" spans="1:8" ht="11.25">
      <c r="A92" s="28">
        <v>91</v>
      </c>
      <c r="B92" s="1" t="s">
        <v>545</v>
      </c>
      <c r="C92" s="28" t="s">
        <v>552</v>
      </c>
      <c r="D92" s="28" t="s">
        <v>553</v>
      </c>
      <c r="E92" s="28" t="s">
        <v>845</v>
      </c>
      <c r="F92" s="28" t="s">
        <v>846</v>
      </c>
      <c r="G92" s="28" t="s">
        <v>842</v>
      </c>
      <c r="H92" s="28" t="s">
        <v>609</v>
      </c>
    </row>
    <row r="93" spans="1:8" ht="11.25">
      <c r="A93" s="28">
        <v>92</v>
      </c>
      <c r="B93" s="1" t="s">
        <v>545</v>
      </c>
      <c r="C93" s="28" t="s">
        <v>552</v>
      </c>
      <c r="D93" s="28" t="s">
        <v>553</v>
      </c>
      <c r="E93" s="28" t="s">
        <v>847</v>
      </c>
      <c r="F93" s="28" t="s">
        <v>848</v>
      </c>
      <c r="G93" s="28" t="s">
        <v>842</v>
      </c>
      <c r="H93" s="28" t="s">
        <v>609</v>
      </c>
    </row>
    <row r="94" spans="1:8" ht="11.25">
      <c r="A94" s="28">
        <v>93</v>
      </c>
      <c r="B94" s="1" t="s">
        <v>849</v>
      </c>
      <c r="C94" s="28" t="s">
        <v>849</v>
      </c>
      <c r="D94" s="28" t="s">
        <v>850</v>
      </c>
      <c r="E94" s="28" t="s">
        <v>851</v>
      </c>
      <c r="F94" s="28" t="s">
        <v>852</v>
      </c>
      <c r="G94" s="28" t="s">
        <v>853</v>
      </c>
      <c r="H94" s="28" t="s">
        <v>644</v>
      </c>
    </row>
    <row r="95" spans="1:8" ht="11.25">
      <c r="A95" s="28">
        <v>94</v>
      </c>
      <c r="B95" s="1" t="s">
        <v>854</v>
      </c>
      <c r="C95" s="28" t="s">
        <v>854</v>
      </c>
      <c r="D95" s="28" t="s">
        <v>855</v>
      </c>
      <c r="E95" s="28" t="s">
        <v>856</v>
      </c>
      <c r="F95" s="28" t="s">
        <v>857</v>
      </c>
      <c r="G95" s="28" t="s">
        <v>858</v>
      </c>
      <c r="H95" s="28" t="s">
        <v>644</v>
      </c>
    </row>
    <row r="96" spans="1:8" ht="11.25">
      <c r="A96" s="28">
        <v>95</v>
      </c>
      <c r="B96" s="1" t="s">
        <v>854</v>
      </c>
      <c r="C96" s="28" t="s">
        <v>854</v>
      </c>
      <c r="D96" s="28" t="s">
        <v>855</v>
      </c>
      <c r="E96" s="28" t="s">
        <v>859</v>
      </c>
      <c r="F96" s="28" t="s">
        <v>860</v>
      </c>
      <c r="G96" s="28" t="s">
        <v>858</v>
      </c>
      <c r="H96" s="28" t="s">
        <v>644</v>
      </c>
    </row>
    <row r="97" spans="1:8" ht="11.25">
      <c r="A97" s="28">
        <v>96</v>
      </c>
      <c r="B97" s="1" t="s">
        <v>854</v>
      </c>
      <c r="C97" s="28" t="s">
        <v>854</v>
      </c>
      <c r="D97" s="28" t="s">
        <v>855</v>
      </c>
      <c r="E97" s="28" t="s">
        <v>861</v>
      </c>
      <c r="F97" s="28" t="s">
        <v>862</v>
      </c>
      <c r="G97" s="28" t="s">
        <v>858</v>
      </c>
      <c r="H97" s="28" t="s">
        <v>609</v>
      </c>
    </row>
    <row r="98" spans="1:8" ht="11.25">
      <c r="A98" s="28">
        <v>97</v>
      </c>
      <c r="B98" s="1" t="s">
        <v>854</v>
      </c>
      <c r="C98" s="28" t="s">
        <v>854</v>
      </c>
      <c r="D98" s="28" t="s">
        <v>855</v>
      </c>
      <c r="E98" s="28" t="s">
        <v>863</v>
      </c>
      <c r="F98" s="28" t="s">
        <v>864</v>
      </c>
      <c r="G98" s="28" t="s">
        <v>865</v>
      </c>
      <c r="H98" s="28" t="s">
        <v>644</v>
      </c>
    </row>
    <row r="99" spans="1:8" ht="11.25">
      <c r="A99" s="28">
        <v>98</v>
      </c>
      <c r="B99" s="1" t="s">
        <v>866</v>
      </c>
      <c r="C99" s="28" t="s">
        <v>866</v>
      </c>
      <c r="D99" s="28" t="s">
        <v>867</v>
      </c>
      <c r="E99" s="28" t="s">
        <v>868</v>
      </c>
      <c r="F99" s="28" t="s">
        <v>869</v>
      </c>
      <c r="G99" s="28" t="s">
        <v>870</v>
      </c>
      <c r="H99" s="28" t="s">
        <v>609</v>
      </c>
    </row>
    <row r="100" ht="11.25">
      <c r="B100" s="1"/>
    </row>
    <row r="101" ht="11.25">
      <c r="B101" s="1"/>
    </row>
    <row r="102" ht="11.25">
      <c r="B102" s="1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197</v>
      </c>
      <c r="B1" s="1" t="s">
        <v>191</v>
      </c>
      <c r="C1" s="1" t="s">
        <v>192</v>
      </c>
      <c r="D1" s="1" t="s">
        <v>193</v>
      </c>
      <c r="E1" s="1" t="s">
        <v>194</v>
      </c>
      <c r="F1" s="1" t="s">
        <v>5</v>
      </c>
      <c r="G1" s="1" t="s">
        <v>195</v>
      </c>
      <c r="H1" s="1" t="s">
        <v>196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Admin</cp:lastModifiedBy>
  <cp:lastPrinted>2011-04-06T06:46:24Z</cp:lastPrinted>
  <dcterms:created xsi:type="dcterms:W3CDTF">2004-05-21T07:18:45Z</dcterms:created>
  <dcterms:modified xsi:type="dcterms:W3CDTF">2011-04-06T06:46:54Z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1.0</vt:lpwstr>
  </property>
  <property fmtid="{D5CDD505-2E9C-101B-9397-08002B2CF9AE}" pid="787" name="XMLTempFilePath">
    <vt:lpwstr/>
  </property>
</Properties>
</file>